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externalLinks/externalLink34.xml" ContentType="application/vnd.openxmlformats-officedocument.spreadsheetml.externalLink+xml"/>
  <Override PartName="/xl/externalLinks/externalLink35.xml" ContentType="application/vnd.openxmlformats-officedocument.spreadsheetml.externalLink+xml"/>
  <Override PartName="/xl/externalLinks/externalLink36.xml" ContentType="application/vnd.openxmlformats-officedocument.spreadsheetml.externalLink+xml"/>
  <Override PartName="/xl/externalLinks/externalLink37.xml" ContentType="application/vnd.openxmlformats-officedocument.spreadsheetml.externalLink+xml"/>
  <Override PartName="/xl/externalLinks/externalLink38.xml" ContentType="application/vnd.openxmlformats-officedocument.spreadsheetml.externalLink+xml"/>
  <Override PartName="/xl/externalLinks/externalLink39.xml" ContentType="application/vnd.openxmlformats-officedocument.spreadsheetml.externalLink+xml"/>
  <Override PartName="/xl/externalLinks/externalLink40.xml" ContentType="application/vnd.openxmlformats-officedocument.spreadsheetml.externalLink+xml"/>
  <Override PartName="/xl/externalLinks/externalLink41.xml" ContentType="application/vnd.openxmlformats-officedocument.spreadsheetml.externalLink+xml"/>
  <Override PartName="/xl/externalLinks/externalLink42.xml" ContentType="application/vnd.openxmlformats-officedocument.spreadsheetml.externalLink+xml"/>
  <Override PartName="/xl/externalLinks/externalLink43.xml" ContentType="application/vnd.openxmlformats-officedocument.spreadsheetml.externalLink+xml"/>
  <Override PartName="/xl/externalLinks/externalLink44.xml" ContentType="application/vnd.openxmlformats-officedocument.spreadsheetml.externalLink+xml"/>
  <Override PartName="/xl/externalLinks/externalLink45.xml" ContentType="application/vnd.openxmlformats-officedocument.spreadsheetml.externalLink+xml"/>
  <Override PartName="/xl/externalLinks/externalLink46.xml" ContentType="application/vnd.openxmlformats-officedocument.spreadsheetml.externalLink+xml"/>
  <Override PartName="/xl/externalLinks/externalLink47.xml" ContentType="application/vnd.openxmlformats-officedocument.spreadsheetml.externalLink+xml"/>
  <Override PartName="/xl/externalLinks/externalLink48.xml" ContentType="application/vnd.openxmlformats-officedocument.spreadsheetml.externalLink+xml"/>
  <Override PartName="/xl/externalLinks/externalLink49.xml" ContentType="application/vnd.openxmlformats-officedocument.spreadsheetml.externalLink+xml"/>
  <Override PartName="/xl/externalLinks/externalLink50.xml" ContentType="application/vnd.openxmlformats-officedocument.spreadsheetml.externalLink+xml"/>
  <Override PartName="/xl/externalLinks/externalLink51.xml" ContentType="application/vnd.openxmlformats-officedocument.spreadsheetml.externalLink+xml"/>
  <Override PartName="/xl/externalLinks/externalLink52.xml" ContentType="application/vnd.openxmlformats-officedocument.spreadsheetml.externalLink+xml"/>
  <Override PartName="/xl/externalLinks/externalLink53.xml" ContentType="application/vnd.openxmlformats-officedocument.spreadsheetml.externalLink+xml"/>
  <Override PartName="/xl/externalLinks/externalLink54.xml" ContentType="application/vnd.openxmlformats-officedocument.spreadsheetml.externalLink+xml"/>
  <Override PartName="/xl/externalLinks/externalLink55.xml" ContentType="application/vnd.openxmlformats-officedocument.spreadsheetml.externalLink+xml"/>
  <Override PartName="/xl/externalLinks/externalLink56.xml" ContentType="application/vnd.openxmlformats-officedocument.spreadsheetml.externalLink+xml"/>
  <Override PartName="/xl/externalLinks/externalLink57.xml" ContentType="application/vnd.openxmlformats-officedocument.spreadsheetml.externalLink+xml"/>
  <Override PartName="/xl/externalLinks/externalLink58.xml" ContentType="application/vnd.openxmlformats-officedocument.spreadsheetml.externalLink+xml"/>
  <Override PartName="/xl/externalLinks/externalLink59.xml" ContentType="application/vnd.openxmlformats-officedocument.spreadsheetml.externalLink+xml"/>
  <Override PartName="/xl/externalLinks/externalLink60.xml" ContentType="application/vnd.openxmlformats-officedocument.spreadsheetml.externalLink+xml"/>
  <Override PartName="/xl/externalLinks/externalLink61.xml" ContentType="application/vnd.openxmlformats-officedocument.spreadsheetml.externalLink+xml"/>
  <Override PartName="/xl/externalLinks/externalLink62.xml" ContentType="application/vnd.openxmlformats-officedocument.spreadsheetml.externalLink+xml"/>
  <Override PartName="/xl/externalLinks/externalLink63.xml" ContentType="application/vnd.openxmlformats-officedocument.spreadsheetml.externalLink+xml"/>
  <Override PartName="/xl/externalLinks/externalLink64.xml" ContentType="application/vnd.openxmlformats-officedocument.spreadsheetml.externalLink+xml"/>
  <Override PartName="/xl/externalLinks/externalLink65.xml" ContentType="application/vnd.openxmlformats-officedocument.spreadsheetml.externalLink+xml"/>
  <Override PartName="/xl/externalLinks/externalLink66.xml" ContentType="application/vnd.openxmlformats-officedocument.spreadsheetml.externalLink+xml"/>
  <Override PartName="/xl/externalLinks/externalLink67.xml" ContentType="application/vnd.openxmlformats-officedocument.spreadsheetml.externalLink+xml"/>
  <Override PartName="/xl/externalLinks/externalLink68.xml" ContentType="application/vnd.openxmlformats-officedocument.spreadsheetml.externalLink+xml"/>
  <Override PartName="/xl/externalLinks/externalLink69.xml" ContentType="application/vnd.openxmlformats-officedocument.spreadsheetml.externalLink+xml"/>
  <Override PartName="/xl/externalLinks/externalLink70.xml" ContentType="application/vnd.openxmlformats-officedocument.spreadsheetml.externalLink+xml"/>
  <Override PartName="/xl/externalLinks/externalLink71.xml" ContentType="application/vnd.openxmlformats-officedocument.spreadsheetml.externalLink+xml"/>
  <Override PartName="/xl/externalLinks/externalLink72.xml" ContentType="application/vnd.openxmlformats-officedocument.spreadsheetml.externalLink+xml"/>
  <Override PartName="/xl/externalLinks/externalLink73.xml" ContentType="application/vnd.openxmlformats-officedocument.spreadsheetml.externalLink+xml"/>
  <Override PartName="/xl/externalLinks/externalLink74.xml" ContentType="application/vnd.openxmlformats-officedocument.spreadsheetml.externalLink+xml"/>
  <Override PartName="/xl/externalLinks/externalLink75.xml" ContentType="application/vnd.openxmlformats-officedocument.spreadsheetml.externalLink+xml"/>
  <Override PartName="/xl/externalLinks/externalLink76.xml" ContentType="application/vnd.openxmlformats-officedocument.spreadsheetml.externalLink+xml"/>
  <Override PartName="/xl/externalLinks/externalLink77.xml" ContentType="application/vnd.openxmlformats-officedocument.spreadsheetml.externalLink+xml"/>
  <Override PartName="/xl/externalLinks/externalLink78.xml" ContentType="application/vnd.openxmlformats-officedocument.spreadsheetml.externalLink+xml"/>
  <Override PartName="/xl/externalLinks/externalLink79.xml" ContentType="application/vnd.openxmlformats-officedocument.spreadsheetml.externalLink+xml"/>
  <Override PartName="/xl/externalLinks/externalLink80.xml" ContentType="application/vnd.openxmlformats-officedocument.spreadsheetml.externalLink+xml"/>
  <Override PartName="/xl/externalLinks/externalLink81.xml" ContentType="application/vnd.openxmlformats-officedocument.spreadsheetml.externalLink+xml"/>
  <Override PartName="/xl/externalLinks/externalLink82.xml" ContentType="application/vnd.openxmlformats-officedocument.spreadsheetml.externalLink+xml"/>
  <Override PartName="/xl/externalLinks/externalLink83.xml" ContentType="application/vnd.openxmlformats-officedocument.spreadsheetml.externalLink+xml"/>
  <Override PartName="/xl/externalLinks/externalLink84.xml" ContentType="application/vnd.openxmlformats-officedocument.spreadsheetml.externalLink+xml"/>
  <Override PartName="/xl/externalLinks/externalLink85.xml" ContentType="application/vnd.openxmlformats-officedocument.spreadsheetml.externalLink+xml"/>
  <Override PartName="/xl/externalLinks/externalLink86.xml" ContentType="application/vnd.openxmlformats-officedocument.spreadsheetml.externalLink+xml"/>
  <Override PartName="/xl/externalLinks/externalLink87.xml" ContentType="application/vnd.openxmlformats-officedocument.spreadsheetml.externalLink+xml"/>
  <Override PartName="/xl/externalLinks/externalLink88.xml" ContentType="application/vnd.openxmlformats-officedocument.spreadsheetml.externalLink+xml"/>
  <Override PartName="/xl/externalLinks/externalLink89.xml" ContentType="application/vnd.openxmlformats-officedocument.spreadsheetml.externalLink+xml"/>
  <Override PartName="/xl/externalLinks/externalLink90.xml" ContentType="application/vnd.openxmlformats-officedocument.spreadsheetml.externalLink+xml"/>
  <Override PartName="/xl/externalLinks/externalLink91.xml" ContentType="application/vnd.openxmlformats-officedocument.spreadsheetml.externalLink+xml"/>
  <Override PartName="/xl/externalLinks/externalLink92.xml" ContentType="application/vnd.openxmlformats-officedocument.spreadsheetml.externalLink+xml"/>
  <Override PartName="/xl/externalLinks/externalLink93.xml" ContentType="application/vnd.openxmlformats-officedocument.spreadsheetml.externalLink+xml"/>
  <Override PartName="/xl/externalLinks/externalLink94.xml" ContentType="application/vnd.openxmlformats-officedocument.spreadsheetml.externalLink+xml"/>
  <Override PartName="/xl/externalLinks/externalLink95.xml" ContentType="application/vnd.openxmlformats-officedocument.spreadsheetml.externalLink+xml"/>
  <Override PartName="/xl/externalLinks/externalLink96.xml" ContentType="application/vnd.openxmlformats-officedocument.spreadsheetml.externalLink+xml"/>
  <Override PartName="/xl/externalLinks/externalLink97.xml" ContentType="application/vnd.openxmlformats-officedocument.spreadsheetml.externalLink+xml"/>
  <Override PartName="/xl/externalLinks/externalLink98.xml" ContentType="application/vnd.openxmlformats-officedocument.spreadsheetml.externalLink+xml"/>
  <Override PartName="/xl/externalLinks/externalLink99.xml" ContentType="application/vnd.openxmlformats-officedocument.spreadsheetml.externalLink+xml"/>
  <Override PartName="/xl/externalLinks/externalLink100.xml" ContentType="application/vnd.openxmlformats-officedocument.spreadsheetml.externalLink+xml"/>
  <Override PartName="/xl/externalLinks/externalLink101.xml" ContentType="application/vnd.openxmlformats-officedocument.spreadsheetml.externalLink+xml"/>
  <Override PartName="/xl/externalLinks/externalLink102.xml" ContentType="application/vnd.openxmlformats-officedocument.spreadsheetml.externalLink+xml"/>
  <Override PartName="/xl/externalLinks/externalLink103.xml" ContentType="application/vnd.openxmlformats-officedocument.spreadsheetml.externalLink+xml"/>
  <Override PartName="/xl/externalLinks/externalLink104.xml" ContentType="application/vnd.openxmlformats-officedocument.spreadsheetml.externalLink+xml"/>
  <Override PartName="/xl/externalLinks/externalLink105.xml" ContentType="application/vnd.openxmlformats-officedocument.spreadsheetml.externalLink+xml"/>
  <Override PartName="/xl/externalLinks/externalLink106.xml" ContentType="application/vnd.openxmlformats-officedocument.spreadsheetml.externalLink+xml"/>
  <Override PartName="/xl/externalLinks/externalLink107.xml" ContentType="application/vnd.openxmlformats-officedocument.spreadsheetml.externalLink+xml"/>
  <Override PartName="/xl/externalLinks/externalLink108.xml" ContentType="application/vnd.openxmlformats-officedocument.spreadsheetml.externalLink+xml"/>
  <Override PartName="/xl/externalLinks/externalLink109.xml" ContentType="application/vnd.openxmlformats-officedocument.spreadsheetml.externalLink+xml"/>
  <Override PartName="/xl/externalLinks/externalLink110.xml" ContentType="application/vnd.openxmlformats-officedocument.spreadsheetml.externalLink+xml"/>
  <Override PartName="/xl/externalLinks/externalLink111.xml" ContentType="application/vnd.openxmlformats-officedocument.spreadsheetml.externalLink+xml"/>
  <Override PartName="/xl/externalLinks/externalLink112.xml" ContentType="application/vnd.openxmlformats-officedocument.spreadsheetml.externalLink+xml"/>
  <Override PartName="/xl/externalLinks/externalLink113.xml" ContentType="application/vnd.openxmlformats-officedocument.spreadsheetml.externalLink+xml"/>
  <Override PartName="/xl/externalLinks/externalLink114.xml" ContentType="application/vnd.openxmlformats-officedocument.spreadsheetml.externalLink+xml"/>
  <Override PartName="/xl/externalLinks/externalLink115.xml" ContentType="application/vnd.openxmlformats-officedocument.spreadsheetml.externalLink+xml"/>
  <Override PartName="/xl/externalLinks/externalLink116.xml" ContentType="application/vnd.openxmlformats-officedocument.spreadsheetml.externalLink+xml"/>
  <Override PartName="/xl/externalLinks/externalLink117.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defaultThemeVersion="124226"/>
  <mc:AlternateContent xmlns:mc="http://schemas.openxmlformats.org/markup-compatibility/2006">
    <mc:Choice Requires="x15">
      <x15ac:absPath xmlns:x15ac="http://schemas.microsoft.com/office/spreadsheetml/2010/11/ac" url="C:\Users\79184.WIN-OOR1JAM5834\carshop-bot\CMS\ZZ\"/>
    </mc:Choice>
  </mc:AlternateContent>
  <xr:revisionPtr revIDLastSave="0" documentId="8_{BD272A3D-EB83-4800-BAAE-C6EF90633E2F}" xr6:coauthVersionLast="47" xr6:coauthVersionMax="47" xr10:uidLastSave="{00000000-0000-0000-0000-000000000000}"/>
  <bookViews>
    <workbookView xWindow="-108" yWindow="-108" windowWidth="23256" windowHeight="12576" tabRatio="846" xr2:uid="{00000000-000D-0000-FFFF-FFFF00000000}"/>
  </bookViews>
  <sheets>
    <sheet name="Залоговое заключение" sheetId="1" r:id="rId1"/>
    <sheet name="П1_Фото" sheetId="44" r:id="rId2"/>
    <sheet name="П2_отлагательные" sheetId="47" r:id="rId3"/>
    <sheet name="недвижимость_" sheetId="15" state="hidden" r:id="rId4"/>
    <sheet name="недвижимость" sheetId="3" state="hidden" r:id="rId5"/>
    <sheet name="спецтехника" sheetId="7" state="hidden" r:id="rId6"/>
    <sheet name="автотранспорт" sheetId="8" state="hidden" r:id="rId7"/>
    <sheet name="оборудование" sheetId="9" state="hidden" r:id="rId8"/>
    <sheet name="ТМЦ" sheetId="12" state="hidden" r:id="rId9"/>
    <sheet name="П3_расчет_сравнит" sheetId="35" r:id="rId10"/>
    <sheet name="П4_расчет_ставка" sheetId="39" r:id="rId11"/>
    <sheet name="П5_расчет_доходн" sheetId="36" r:id="rId12"/>
    <sheet name="П6_Описание" sheetId="28" r:id="rId13"/>
    <sheet name="П7_Прил к Дог залога" sheetId="32" r:id="rId14"/>
    <sheet name="Аналоги сравнит" sheetId="45" r:id="rId15"/>
    <sheet name="Аналоги доход" sheetId="46" r:id="rId16"/>
  </sheets>
  <externalReferences>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 r:id="rId61"/>
    <externalReference r:id="rId62"/>
    <externalReference r:id="rId63"/>
    <externalReference r:id="rId64"/>
    <externalReference r:id="rId65"/>
    <externalReference r:id="rId66"/>
    <externalReference r:id="rId67"/>
    <externalReference r:id="rId68"/>
    <externalReference r:id="rId69"/>
    <externalReference r:id="rId70"/>
    <externalReference r:id="rId71"/>
    <externalReference r:id="rId72"/>
    <externalReference r:id="rId73"/>
    <externalReference r:id="rId74"/>
    <externalReference r:id="rId75"/>
    <externalReference r:id="rId76"/>
    <externalReference r:id="rId77"/>
    <externalReference r:id="rId78"/>
    <externalReference r:id="rId79"/>
    <externalReference r:id="rId80"/>
    <externalReference r:id="rId81"/>
    <externalReference r:id="rId82"/>
    <externalReference r:id="rId83"/>
    <externalReference r:id="rId84"/>
    <externalReference r:id="rId85"/>
    <externalReference r:id="rId86"/>
    <externalReference r:id="rId87"/>
    <externalReference r:id="rId88"/>
    <externalReference r:id="rId89"/>
    <externalReference r:id="rId90"/>
    <externalReference r:id="rId91"/>
    <externalReference r:id="rId92"/>
    <externalReference r:id="rId93"/>
    <externalReference r:id="rId94"/>
    <externalReference r:id="rId95"/>
    <externalReference r:id="rId96"/>
    <externalReference r:id="rId97"/>
    <externalReference r:id="rId98"/>
    <externalReference r:id="rId99"/>
    <externalReference r:id="rId100"/>
    <externalReference r:id="rId101"/>
    <externalReference r:id="rId102"/>
    <externalReference r:id="rId103"/>
    <externalReference r:id="rId104"/>
    <externalReference r:id="rId105"/>
    <externalReference r:id="rId106"/>
    <externalReference r:id="rId107"/>
    <externalReference r:id="rId108"/>
    <externalReference r:id="rId109"/>
    <externalReference r:id="rId110"/>
    <externalReference r:id="rId111"/>
    <externalReference r:id="rId112"/>
    <externalReference r:id="rId113"/>
    <externalReference r:id="rId114"/>
    <externalReference r:id="rId115"/>
    <externalReference r:id="rId116"/>
    <externalReference r:id="rId117"/>
    <externalReference r:id="rId118"/>
    <externalReference r:id="rId119"/>
    <externalReference r:id="rId120"/>
    <externalReference r:id="rId121"/>
    <externalReference r:id="rId122"/>
    <externalReference r:id="rId123"/>
    <externalReference r:id="rId124"/>
    <externalReference r:id="rId125"/>
    <externalReference r:id="rId126"/>
    <externalReference r:id="rId127"/>
    <externalReference r:id="rId128"/>
    <externalReference r:id="rId129"/>
    <externalReference r:id="rId130"/>
    <externalReference r:id="rId131"/>
    <externalReference r:id="rId132"/>
    <externalReference r:id="rId133"/>
  </externalReferences>
  <definedNames>
    <definedName name="_" localSheetId="2">#REF!</definedName>
    <definedName name="_" localSheetId="10">#REF!</definedName>
    <definedName name="_">#REF!</definedName>
    <definedName name="______________________PR1" localSheetId="2">#REF!</definedName>
    <definedName name="______________________PR1" localSheetId="10">#REF!</definedName>
    <definedName name="______________________PR1">#REF!</definedName>
    <definedName name="______________________PR2" localSheetId="2">#REF!</definedName>
    <definedName name="______________________PR2" localSheetId="10">#REF!</definedName>
    <definedName name="______________________PR2">#REF!</definedName>
    <definedName name="______________________PR3" localSheetId="2">#REF!</definedName>
    <definedName name="______________________PR3" localSheetId="10">#REF!</definedName>
    <definedName name="______________________PR3">#REF!</definedName>
    <definedName name="______________________PR4" localSheetId="2">#REF!</definedName>
    <definedName name="______________________PR4" localSheetId="10">#REF!</definedName>
    <definedName name="______________________PR4">#REF!</definedName>
    <definedName name="____________________PR1" localSheetId="2">#REF!</definedName>
    <definedName name="____________________PR1" localSheetId="10">#REF!</definedName>
    <definedName name="____________________PR1">#REF!</definedName>
    <definedName name="____________________PR2" localSheetId="2">#REF!</definedName>
    <definedName name="____________________PR2" localSheetId="10">#REF!</definedName>
    <definedName name="____________________PR2">#REF!</definedName>
    <definedName name="____________________PR3" localSheetId="2">#REF!</definedName>
    <definedName name="____________________PR3" localSheetId="10">#REF!</definedName>
    <definedName name="____________________PR3">#REF!</definedName>
    <definedName name="____________________PR4" localSheetId="2">#REF!</definedName>
    <definedName name="____________________PR4" localSheetId="10">#REF!</definedName>
    <definedName name="____________________PR4">#REF!</definedName>
    <definedName name="___________________PR1" localSheetId="2">#REF!</definedName>
    <definedName name="___________________PR1" localSheetId="10">#REF!</definedName>
    <definedName name="___________________PR1">#REF!</definedName>
    <definedName name="___________________PR2" localSheetId="2">#REF!</definedName>
    <definedName name="___________________PR2" localSheetId="10">#REF!</definedName>
    <definedName name="___________________PR2">#REF!</definedName>
    <definedName name="___________________PR3" localSheetId="2">#REF!</definedName>
    <definedName name="___________________PR3" localSheetId="10">#REF!</definedName>
    <definedName name="___________________PR3">#REF!</definedName>
    <definedName name="___________________PR4" localSheetId="2">#REF!</definedName>
    <definedName name="___________________PR4" localSheetId="10">#REF!</definedName>
    <definedName name="___________________PR4">#REF!</definedName>
    <definedName name="___________________PR5" localSheetId="2">#REF!</definedName>
    <definedName name="___________________PR5" localSheetId="10">#REF!</definedName>
    <definedName name="___________________PR5">#REF!</definedName>
    <definedName name="___________________RI1" localSheetId="2">#REF!</definedName>
    <definedName name="___________________RI1" localSheetId="10">#REF!</definedName>
    <definedName name="___________________RI1">#REF!</definedName>
    <definedName name="___________________RR1" localSheetId="2">#REF!</definedName>
    <definedName name="___________________RR1" localSheetId="10">#REF!</definedName>
    <definedName name="___________________RR1">#REF!</definedName>
    <definedName name="__________________PR1" localSheetId="2">#REF!</definedName>
    <definedName name="__________________PR1" localSheetId="10">#REF!</definedName>
    <definedName name="__________________PR1">#REF!</definedName>
    <definedName name="__________________PR2" localSheetId="2">#REF!</definedName>
    <definedName name="__________________PR2" localSheetId="10">#REF!</definedName>
    <definedName name="__________________PR2">#REF!</definedName>
    <definedName name="__________________PR3" localSheetId="2">#REF!</definedName>
    <definedName name="__________________PR3" localSheetId="10">#REF!</definedName>
    <definedName name="__________________PR3">#REF!</definedName>
    <definedName name="__________________PR4" localSheetId="2">#REF!</definedName>
    <definedName name="__________________PR4" localSheetId="10">#REF!</definedName>
    <definedName name="__________________PR4">#REF!</definedName>
    <definedName name="__________________PR5" localSheetId="2">#REF!</definedName>
    <definedName name="__________________PR5" localSheetId="10">#REF!</definedName>
    <definedName name="__________________PR5">#REF!</definedName>
    <definedName name="__________________RI1" localSheetId="2">#REF!</definedName>
    <definedName name="__________________RI1" localSheetId="10">#REF!</definedName>
    <definedName name="__________________RI1">#REF!</definedName>
    <definedName name="__________________RR1" localSheetId="2">#REF!</definedName>
    <definedName name="__________________RR1" localSheetId="10">#REF!</definedName>
    <definedName name="__________________RR1">#REF!</definedName>
    <definedName name="_________________PR5" localSheetId="2">#REF!</definedName>
    <definedName name="_________________PR5" localSheetId="10">#REF!</definedName>
    <definedName name="_________________PR5">#REF!</definedName>
    <definedName name="_________________RI1" localSheetId="2">#REF!</definedName>
    <definedName name="_________________RI1" localSheetId="10">#REF!</definedName>
    <definedName name="_________________RI1">#REF!</definedName>
    <definedName name="_________________RR1" localSheetId="2">#REF!</definedName>
    <definedName name="_________________RR1" localSheetId="10">#REF!</definedName>
    <definedName name="_________________RR1">#REF!</definedName>
    <definedName name="________________PR1" localSheetId="2">#REF!</definedName>
    <definedName name="________________PR1" localSheetId="10">#REF!</definedName>
    <definedName name="________________PR1">#REF!</definedName>
    <definedName name="________________PR2" localSheetId="2">#REF!</definedName>
    <definedName name="________________PR2" localSheetId="10">#REF!</definedName>
    <definedName name="________________PR2">#REF!</definedName>
    <definedName name="________________PR3" localSheetId="2">#REF!</definedName>
    <definedName name="________________PR3" localSheetId="10">#REF!</definedName>
    <definedName name="________________PR3">#REF!</definedName>
    <definedName name="________________PR4" localSheetId="2">#REF!</definedName>
    <definedName name="________________PR4" localSheetId="10">#REF!</definedName>
    <definedName name="________________PR4">#REF!</definedName>
    <definedName name="________________PR5" localSheetId="2">#REF!</definedName>
    <definedName name="________________PR5" localSheetId="10">#REF!</definedName>
    <definedName name="________________PR5">#REF!</definedName>
    <definedName name="________________RI1" localSheetId="2">#REF!</definedName>
    <definedName name="________________RI1" localSheetId="10">#REF!</definedName>
    <definedName name="________________RI1">#REF!</definedName>
    <definedName name="________________RR1" localSheetId="2">#REF!</definedName>
    <definedName name="________________RR1" localSheetId="10">#REF!</definedName>
    <definedName name="________________RR1">#REF!</definedName>
    <definedName name="______________PR1" localSheetId="2">#REF!</definedName>
    <definedName name="______________PR1" localSheetId="10">#REF!</definedName>
    <definedName name="______________PR1">#REF!</definedName>
    <definedName name="______________PR2" localSheetId="2">#REF!</definedName>
    <definedName name="______________PR2" localSheetId="10">#REF!</definedName>
    <definedName name="______________PR2">#REF!</definedName>
    <definedName name="______________PR3" localSheetId="2">#REF!</definedName>
    <definedName name="______________PR3" localSheetId="10">#REF!</definedName>
    <definedName name="______________PR3">#REF!</definedName>
    <definedName name="______________PR4" localSheetId="2">#REF!</definedName>
    <definedName name="______________PR4" localSheetId="10">#REF!</definedName>
    <definedName name="______________PR4">#REF!</definedName>
    <definedName name="______________PR5" localSheetId="2">#REF!</definedName>
    <definedName name="______________PR5" localSheetId="10">#REF!</definedName>
    <definedName name="______________PR5">#REF!</definedName>
    <definedName name="______________RI1" localSheetId="2">#REF!</definedName>
    <definedName name="______________RI1" localSheetId="10">#REF!</definedName>
    <definedName name="______________RI1">#REF!</definedName>
    <definedName name="______________RR1" localSheetId="2">#REF!</definedName>
    <definedName name="______________RR1" localSheetId="10">#REF!</definedName>
    <definedName name="______________RR1">#REF!</definedName>
    <definedName name="____________PR1" localSheetId="2">#REF!</definedName>
    <definedName name="____________PR1" localSheetId="10">#REF!</definedName>
    <definedName name="____________PR1">#REF!</definedName>
    <definedName name="____________PR2" localSheetId="2">#REF!</definedName>
    <definedName name="____________PR2" localSheetId="10">#REF!</definedName>
    <definedName name="____________PR2">#REF!</definedName>
    <definedName name="____________PR3" localSheetId="2">#REF!</definedName>
    <definedName name="____________PR3" localSheetId="10">#REF!</definedName>
    <definedName name="____________PR3">#REF!</definedName>
    <definedName name="____________PR4" localSheetId="2">#REF!</definedName>
    <definedName name="____________PR4" localSheetId="10">#REF!</definedName>
    <definedName name="____________PR4">#REF!</definedName>
    <definedName name="____________PR5" localSheetId="2">#REF!</definedName>
    <definedName name="____________PR5" localSheetId="10">#REF!</definedName>
    <definedName name="____________PR5">#REF!</definedName>
    <definedName name="____________RI1" localSheetId="2">#REF!</definedName>
    <definedName name="____________RI1" localSheetId="10">#REF!</definedName>
    <definedName name="____________RI1">#REF!</definedName>
    <definedName name="____________RR1" localSheetId="2">#REF!</definedName>
    <definedName name="____________RR1" localSheetId="10">#REF!</definedName>
    <definedName name="____________RR1">#REF!</definedName>
    <definedName name="___________AD900001" localSheetId="2">#REF!</definedName>
    <definedName name="___________AD900001" localSheetId="10">#REF!</definedName>
    <definedName name="___________AD900001">#REF!</definedName>
    <definedName name="___________AD90001" localSheetId="2">#REF!</definedName>
    <definedName name="___________AD90001" localSheetId="10">#REF!</definedName>
    <definedName name="___________AD90001">#REF!</definedName>
    <definedName name="___________B900001" localSheetId="2">#REF!</definedName>
    <definedName name="___________B900001" localSheetId="10">#REF!</definedName>
    <definedName name="___________B900001">#REF!</definedName>
    <definedName name="___________B90001" localSheetId="2">#REF!</definedName>
    <definedName name="___________B90001" localSheetId="10">#REF!</definedName>
    <definedName name="___________B90001">#REF!</definedName>
    <definedName name="___________PR1" localSheetId="2">#REF!</definedName>
    <definedName name="___________PR1" localSheetId="10">#REF!</definedName>
    <definedName name="___________PR1">#REF!</definedName>
    <definedName name="___________PR2" localSheetId="2">#REF!</definedName>
    <definedName name="___________PR2" localSheetId="10">#REF!</definedName>
    <definedName name="___________PR2">#REF!</definedName>
    <definedName name="___________PR3" localSheetId="2">#REF!</definedName>
    <definedName name="___________PR3" localSheetId="10">#REF!</definedName>
    <definedName name="___________PR3">#REF!</definedName>
    <definedName name="___________PR4" localSheetId="2">#REF!</definedName>
    <definedName name="___________PR4" localSheetId="10">#REF!</definedName>
    <definedName name="___________PR4">#REF!</definedName>
    <definedName name="___________PR5" localSheetId="2">#REF!</definedName>
    <definedName name="___________PR5" localSheetId="10">#REF!</definedName>
    <definedName name="___________PR5">#REF!</definedName>
    <definedName name="___________RI1" localSheetId="2">#REF!</definedName>
    <definedName name="___________RI1" localSheetId="10">#REF!</definedName>
    <definedName name="___________RI1">#REF!</definedName>
    <definedName name="___________RR1" localSheetId="2">#REF!</definedName>
    <definedName name="___________RR1" localSheetId="10">#REF!</definedName>
    <definedName name="___________RR1">#REF!</definedName>
    <definedName name="__________AD900001" localSheetId="2">#REF!</definedName>
    <definedName name="__________AD900001" localSheetId="10">#REF!</definedName>
    <definedName name="__________AD900001">#REF!</definedName>
    <definedName name="__________AD90001" localSheetId="2">#REF!</definedName>
    <definedName name="__________AD90001" localSheetId="10">#REF!</definedName>
    <definedName name="__________AD90001">#REF!</definedName>
    <definedName name="__________B900001" localSheetId="2">#REF!</definedName>
    <definedName name="__________B900001" localSheetId="10">#REF!</definedName>
    <definedName name="__________B900001">#REF!</definedName>
    <definedName name="__________B90001" localSheetId="2">#REF!</definedName>
    <definedName name="__________B90001" localSheetId="10">#REF!</definedName>
    <definedName name="__________B90001">#REF!</definedName>
    <definedName name="__________PR1" localSheetId="2">#REF!</definedName>
    <definedName name="__________PR1" localSheetId="10">#REF!</definedName>
    <definedName name="__________PR1">#REF!</definedName>
    <definedName name="__________PR2" localSheetId="2">#REF!</definedName>
    <definedName name="__________PR2" localSheetId="10">#REF!</definedName>
    <definedName name="__________PR2">#REF!</definedName>
    <definedName name="__________PR3" localSheetId="2">#REF!</definedName>
    <definedName name="__________PR3" localSheetId="10">#REF!</definedName>
    <definedName name="__________PR3">#REF!</definedName>
    <definedName name="__________PR4" localSheetId="2">#REF!</definedName>
    <definedName name="__________PR4" localSheetId="10">#REF!</definedName>
    <definedName name="__________PR4">#REF!</definedName>
    <definedName name="__________PR5" localSheetId="2">#REF!</definedName>
    <definedName name="__________PR5" localSheetId="10">#REF!</definedName>
    <definedName name="__________PR5">#REF!</definedName>
    <definedName name="__________RI1" localSheetId="2">#REF!</definedName>
    <definedName name="__________RI1" localSheetId="10">#REF!</definedName>
    <definedName name="__________RI1">#REF!</definedName>
    <definedName name="__________RR1" localSheetId="2">#REF!</definedName>
    <definedName name="__________RR1" localSheetId="10">#REF!</definedName>
    <definedName name="__________RR1">#REF!</definedName>
    <definedName name="_________AD900001" localSheetId="2">#REF!</definedName>
    <definedName name="_________AD900001" localSheetId="10">#REF!</definedName>
    <definedName name="_________AD900001">#REF!</definedName>
    <definedName name="_________AD90001" localSheetId="2">#REF!</definedName>
    <definedName name="_________AD90001" localSheetId="10">#REF!</definedName>
    <definedName name="_________AD90001">#REF!</definedName>
    <definedName name="_________B900001" localSheetId="2">#REF!</definedName>
    <definedName name="_________B900001" localSheetId="10">#REF!</definedName>
    <definedName name="_________B900001">#REF!</definedName>
    <definedName name="_________B90001" localSheetId="2">#REF!</definedName>
    <definedName name="_________B90001" localSheetId="10">#REF!</definedName>
    <definedName name="_________B90001">#REF!</definedName>
    <definedName name="_________NPV2" localSheetId="2">#REF!</definedName>
    <definedName name="_________NPV2" localSheetId="10">#REF!</definedName>
    <definedName name="_________NPV2">#REF!</definedName>
    <definedName name="_________NPV3" localSheetId="2">#REF!</definedName>
    <definedName name="_________NPV3" localSheetId="10">#REF!</definedName>
    <definedName name="_________NPV3">#REF!</definedName>
    <definedName name="_________NPV4" localSheetId="2">#REF!</definedName>
    <definedName name="_________NPV4" localSheetId="10">#REF!</definedName>
    <definedName name="_________NPV4">#REF!</definedName>
    <definedName name="_________Ob6" localSheetId="2">[1]Зонирование!#REF!</definedName>
    <definedName name="_________Ob6" localSheetId="10">[1]Зонирование!#REF!</definedName>
    <definedName name="_________Ob6">[1]Зонирование!#REF!</definedName>
    <definedName name="_________Ob7" localSheetId="2">[1]Зонирование!#REF!</definedName>
    <definedName name="_________Ob7" localSheetId="10">[1]Зонирование!#REF!</definedName>
    <definedName name="_________Ob7">[1]Зонирование!#REF!</definedName>
    <definedName name="_________Ob8" localSheetId="2">[1]Зонирование!#REF!</definedName>
    <definedName name="_________Ob8" localSheetId="10">[1]Зонирование!#REF!</definedName>
    <definedName name="_________Ob8">[1]Зонирование!#REF!</definedName>
    <definedName name="_________PR1" localSheetId="2">#REF!</definedName>
    <definedName name="_________PR1" localSheetId="10">#REF!</definedName>
    <definedName name="_________PR1">#REF!</definedName>
    <definedName name="_________PR2" localSheetId="2">#REF!</definedName>
    <definedName name="_________PR2" localSheetId="10">#REF!</definedName>
    <definedName name="_________PR2">#REF!</definedName>
    <definedName name="_________PR3" localSheetId="2">#REF!</definedName>
    <definedName name="_________PR3" localSheetId="10">#REF!</definedName>
    <definedName name="_________PR3">#REF!</definedName>
    <definedName name="_________PR4" localSheetId="2">#REF!</definedName>
    <definedName name="_________PR4" localSheetId="10">#REF!</definedName>
    <definedName name="_________PR4">#REF!</definedName>
    <definedName name="_________PR5" localSheetId="2">#REF!</definedName>
    <definedName name="_________PR5" localSheetId="10">#REF!</definedName>
    <definedName name="_________PR5">#REF!</definedName>
    <definedName name="_________Res1" localSheetId="2">#REF!</definedName>
    <definedName name="_________Res1" localSheetId="10">#REF!</definedName>
    <definedName name="_________Res1">#REF!</definedName>
    <definedName name="_________Res2" localSheetId="2">#REF!</definedName>
    <definedName name="_________Res2" localSheetId="10">#REF!</definedName>
    <definedName name="_________Res2">#REF!</definedName>
    <definedName name="_________Res3" localSheetId="2">#REF!</definedName>
    <definedName name="_________Res3" localSheetId="10">#REF!</definedName>
    <definedName name="_________Res3">#REF!</definedName>
    <definedName name="_________Res4" localSheetId="2">#REF!</definedName>
    <definedName name="_________Res4" localSheetId="10">#REF!</definedName>
    <definedName name="_________Res4">#REF!</definedName>
    <definedName name="_________RI1" localSheetId="2">#REF!</definedName>
    <definedName name="_________RI1" localSheetId="10">#REF!</definedName>
    <definedName name="_________RI1">#REF!</definedName>
    <definedName name="_________RR1" localSheetId="2">#REF!</definedName>
    <definedName name="_________RR1" localSheetId="10">#REF!</definedName>
    <definedName name="_________RR1">#REF!</definedName>
    <definedName name="_________Sl1" localSheetId="2">#REF!</definedName>
    <definedName name="_________Sl1" localSheetId="10">#REF!</definedName>
    <definedName name="_________Sl1">#REF!</definedName>
    <definedName name="_________x33" localSheetId="2">#REF!</definedName>
    <definedName name="_________x33" localSheetId="10">#REF!</definedName>
    <definedName name="_________x33">#REF!</definedName>
    <definedName name="________AD900001" localSheetId="2">#REF!</definedName>
    <definedName name="________AD900001" localSheetId="10">#REF!</definedName>
    <definedName name="________AD900001">#REF!</definedName>
    <definedName name="________AD90001" localSheetId="2">#REF!</definedName>
    <definedName name="________AD90001" localSheetId="10">#REF!</definedName>
    <definedName name="________AD90001">#REF!</definedName>
    <definedName name="________B900001" localSheetId="2">#REF!</definedName>
    <definedName name="________B900001" localSheetId="10">#REF!</definedName>
    <definedName name="________B900001">#REF!</definedName>
    <definedName name="________B90001" localSheetId="2">#REF!</definedName>
    <definedName name="________B90001" localSheetId="10">#REF!</definedName>
    <definedName name="________B90001">#REF!</definedName>
    <definedName name="________DCF2" localSheetId="2">#REF!</definedName>
    <definedName name="________DCF2" localSheetId="10">#REF!</definedName>
    <definedName name="________DCF2">#REF!</definedName>
    <definedName name="________L2">[2]Sheet2!$B$7</definedName>
    <definedName name="________NPV1">'[3]ДП 1'!$C$198</definedName>
    <definedName name="________NPV2" localSheetId="2">#REF!</definedName>
    <definedName name="________NPV2" localSheetId="10">#REF!</definedName>
    <definedName name="________NPV2">#REF!</definedName>
    <definedName name="________NPV3" localSheetId="2">#REF!</definedName>
    <definedName name="________NPV3" localSheetId="10">#REF!</definedName>
    <definedName name="________NPV3">#REF!</definedName>
    <definedName name="________NPV4" localSheetId="2">#REF!</definedName>
    <definedName name="________NPV4" localSheetId="10">#REF!</definedName>
    <definedName name="________NPV4">#REF!</definedName>
    <definedName name="________PR1" localSheetId="2">#REF!</definedName>
    <definedName name="________PR1" localSheetId="10">#REF!</definedName>
    <definedName name="________PR1">#REF!</definedName>
    <definedName name="________PR2" localSheetId="2">#REF!</definedName>
    <definedName name="________PR2" localSheetId="10">#REF!</definedName>
    <definedName name="________PR2">#REF!</definedName>
    <definedName name="________PR3" localSheetId="2">#REF!</definedName>
    <definedName name="________PR3" localSheetId="10">#REF!</definedName>
    <definedName name="________PR3">#REF!</definedName>
    <definedName name="________PR4" localSheetId="2">#REF!</definedName>
    <definedName name="________PR4" localSheetId="10">#REF!</definedName>
    <definedName name="________PR4">#REF!</definedName>
    <definedName name="________PR5" localSheetId="2">#REF!</definedName>
    <definedName name="________PR5" localSheetId="10">#REF!</definedName>
    <definedName name="________PR5">#REF!</definedName>
    <definedName name="________Res1" localSheetId="2">#REF!</definedName>
    <definedName name="________Res1" localSheetId="10">#REF!</definedName>
    <definedName name="________Res1">#REF!</definedName>
    <definedName name="________Res2" localSheetId="2">#REF!</definedName>
    <definedName name="________Res2" localSheetId="10">#REF!</definedName>
    <definedName name="________Res2">#REF!</definedName>
    <definedName name="________Res3" localSheetId="2">#REF!</definedName>
    <definedName name="________Res3" localSheetId="10">#REF!</definedName>
    <definedName name="________Res3">#REF!</definedName>
    <definedName name="________Res4" localSheetId="2">#REF!</definedName>
    <definedName name="________Res4" localSheetId="10">#REF!</definedName>
    <definedName name="________Res4">#REF!</definedName>
    <definedName name="________RI1" localSheetId="2">#REF!</definedName>
    <definedName name="________RI1" localSheetId="10">#REF!</definedName>
    <definedName name="________RI1">#REF!</definedName>
    <definedName name="________RR1" localSheetId="2">#REF!</definedName>
    <definedName name="________RR1" localSheetId="10">#REF!</definedName>
    <definedName name="________RR1">#REF!</definedName>
    <definedName name="________Sl1" localSheetId="2">#REF!</definedName>
    <definedName name="________Sl1" localSheetId="10">#REF!</definedName>
    <definedName name="________Sl1">#REF!</definedName>
    <definedName name="________x33" localSheetId="2">#REF!</definedName>
    <definedName name="________x33" localSheetId="10">#REF!</definedName>
    <definedName name="________x33">#REF!</definedName>
    <definedName name="_______DCF2" localSheetId="2">#REF!</definedName>
    <definedName name="_______DCF2" localSheetId="10">#REF!</definedName>
    <definedName name="_______DCF2">#REF!</definedName>
    <definedName name="_______L2">[2]Sheet2!$B$7</definedName>
    <definedName name="_______NPV1">'[3]ДП 1'!$C$198</definedName>
    <definedName name="_______NPV2" localSheetId="2">#REF!</definedName>
    <definedName name="_______NPV2" localSheetId="10">#REF!</definedName>
    <definedName name="_______NPV2">#REF!</definedName>
    <definedName name="_______NPV3" localSheetId="2">#REF!</definedName>
    <definedName name="_______NPV3" localSheetId="10">#REF!</definedName>
    <definedName name="_______NPV3">#REF!</definedName>
    <definedName name="_______NPV4" localSheetId="2">#REF!</definedName>
    <definedName name="_______NPV4" localSheetId="10">#REF!</definedName>
    <definedName name="_______NPV4">#REF!</definedName>
    <definedName name="_______Ob1">[1]Зонирование!$A$3</definedName>
    <definedName name="_______Ob2">[1]Зонирование!$A$9</definedName>
    <definedName name="_______Ob3">[1]Зонирование!$A$15</definedName>
    <definedName name="_______Ob4">[1]Зонирование!$A$21</definedName>
    <definedName name="_______Ob5">[1]Зонирование!$A$27</definedName>
    <definedName name="_______Ob6" localSheetId="2">[1]Зонирование!#REF!</definedName>
    <definedName name="_______Ob6" localSheetId="10">[1]Зонирование!#REF!</definedName>
    <definedName name="_______Ob6">[1]Зонирование!#REF!</definedName>
    <definedName name="_______Ob7" localSheetId="2">[1]Зонирование!#REF!</definedName>
    <definedName name="_______Ob7" localSheetId="10">[1]Зонирование!#REF!</definedName>
    <definedName name="_______Ob7">[1]Зонирование!#REF!</definedName>
    <definedName name="_______Ob8" localSheetId="2">[1]Зонирование!#REF!</definedName>
    <definedName name="_______Ob8" localSheetId="10">[1]Зонирование!#REF!</definedName>
    <definedName name="_______Ob8">[1]Зонирование!#REF!</definedName>
    <definedName name="_______PR1" localSheetId="2">#REF!</definedName>
    <definedName name="_______PR1" localSheetId="10">#REF!</definedName>
    <definedName name="_______PR1">#REF!</definedName>
    <definedName name="_______PR2" localSheetId="2">#REF!</definedName>
    <definedName name="_______PR2" localSheetId="10">#REF!</definedName>
    <definedName name="_______PR2">#REF!</definedName>
    <definedName name="_______PR3" localSheetId="2">#REF!</definedName>
    <definedName name="_______PR3" localSheetId="10">#REF!</definedName>
    <definedName name="_______PR3">#REF!</definedName>
    <definedName name="_______PR4" localSheetId="2">#REF!</definedName>
    <definedName name="_______PR4" localSheetId="10">#REF!</definedName>
    <definedName name="_______PR4">#REF!</definedName>
    <definedName name="_______PR5" localSheetId="2">#REF!</definedName>
    <definedName name="_______PR5" localSheetId="10">#REF!</definedName>
    <definedName name="_______PR5">#REF!</definedName>
    <definedName name="_______Res1" localSheetId="2">#REF!</definedName>
    <definedName name="_______Res1" localSheetId="10">#REF!</definedName>
    <definedName name="_______Res1">#REF!</definedName>
    <definedName name="_______Res2" localSheetId="2">#REF!</definedName>
    <definedName name="_______Res2" localSheetId="10">#REF!</definedName>
    <definedName name="_______Res2">#REF!</definedName>
    <definedName name="_______Res3" localSheetId="2">#REF!</definedName>
    <definedName name="_______Res3" localSheetId="10">#REF!</definedName>
    <definedName name="_______Res3">#REF!</definedName>
    <definedName name="_______Res4" localSheetId="2">#REF!</definedName>
    <definedName name="_______Res4" localSheetId="10">#REF!</definedName>
    <definedName name="_______Res4">#REF!</definedName>
    <definedName name="_______RI1" localSheetId="2">#REF!</definedName>
    <definedName name="_______RI1" localSheetId="10">#REF!</definedName>
    <definedName name="_______RI1">#REF!</definedName>
    <definedName name="_______RR1" localSheetId="2">#REF!</definedName>
    <definedName name="_______RR1" localSheetId="10">#REF!</definedName>
    <definedName name="_______RR1">#REF!</definedName>
    <definedName name="_______Sl1" localSheetId="2">#REF!</definedName>
    <definedName name="_______Sl1" localSheetId="10">#REF!</definedName>
    <definedName name="_______Sl1">#REF!</definedName>
    <definedName name="_______x33" localSheetId="2">#REF!</definedName>
    <definedName name="_______x33" localSheetId="10">#REF!</definedName>
    <definedName name="_______x33">#REF!</definedName>
    <definedName name="______AD900001" localSheetId="2">#REF!</definedName>
    <definedName name="______AD900001" localSheetId="10">#REF!</definedName>
    <definedName name="______AD900001">#REF!</definedName>
    <definedName name="______AD90001" localSheetId="2">#REF!</definedName>
    <definedName name="______AD90001" localSheetId="10">#REF!</definedName>
    <definedName name="______AD90001">#REF!</definedName>
    <definedName name="______B900001" localSheetId="2">#REF!</definedName>
    <definedName name="______B900001" localSheetId="10">#REF!</definedName>
    <definedName name="______B900001">#REF!</definedName>
    <definedName name="______B90001" localSheetId="2">#REF!</definedName>
    <definedName name="______B90001" localSheetId="10">#REF!</definedName>
    <definedName name="______B90001">#REF!</definedName>
    <definedName name="______DCF2" localSheetId="2">#REF!</definedName>
    <definedName name="______DCF2" localSheetId="10">#REF!</definedName>
    <definedName name="______DCF2">#REF!</definedName>
    <definedName name="______L2">[2]Sheet2!$B$7</definedName>
    <definedName name="______NPV1">'[3]ДП 1'!$C$198</definedName>
    <definedName name="______NPV2" localSheetId="2">#REF!</definedName>
    <definedName name="______NPV2" localSheetId="10">#REF!</definedName>
    <definedName name="______NPV2">#REF!</definedName>
    <definedName name="______NPV3" localSheetId="2">#REF!</definedName>
    <definedName name="______NPV3" localSheetId="10">#REF!</definedName>
    <definedName name="______NPV3">#REF!</definedName>
    <definedName name="______NPV4" localSheetId="2">#REF!</definedName>
    <definedName name="______NPV4" localSheetId="10">#REF!</definedName>
    <definedName name="______NPV4">#REF!</definedName>
    <definedName name="______Ob1">[1]Зонирование!$A$3</definedName>
    <definedName name="______Ob2">[1]Зонирование!$A$9</definedName>
    <definedName name="______Ob3">[1]Зонирование!$A$15</definedName>
    <definedName name="______Ob4">[1]Зонирование!$A$21</definedName>
    <definedName name="______Ob5">[1]Зонирование!$A$27</definedName>
    <definedName name="______Ob6" localSheetId="2">[1]Зонирование!#REF!</definedName>
    <definedName name="______Ob6" localSheetId="10">[1]Зонирование!#REF!</definedName>
    <definedName name="______Ob6">[1]Зонирование!#REF!</definedName>
    <definedName name="______Ob7" localSheetId="2">[1]Зонирование!#REF!</definedName>
    <definedName name="______Ob7" localSheetId="10">[1]Зонирование!#REF!</definedName>
    <definedName name="______Ob7">[1]Зонирование!#REF!</definedName>
    <definedName name="______Ob8" localSheetId="2">[1]Зонирование!#REF!</definedName>
    <definedName name="______Ob8" localSheetId="10">[1]Зонирование!#REF!</definedName>
    <definedName name="______Ob8">[1]Зонирование!#REF!</definedName>
    <definedName name="______PR1" localSheetId="2">#REF!</definedName>
    <definedName name="______PR1" localSheetId="10">#REF!</definedName>
    <definedName name="______PR1">#REF!</definedName>
    <definedName name="______PR2" localSheetId="2">#REF!</definedName>
    <definedName name="______PR2" localSheetId="10">#REF!</definedName>
    <definedName name="______PR2">#REF!</definedName>
    <definedName name="______PR3" localSheetId="2">#REF!</definedName>
    <definedName name="______PR3" localSheetId="10">#REF!</definedName>
    <definedName name="______PR3">#REF!</definedName>
    <definedName name="______PR4" localSheetId="2">#REF!</definedName>
    <definedName name="______PR4" localSheetId="10">#REF!</definedName>
    <definedName name="______PR4">#REF!</definedName>
    <definedName name="______PR5" localSheetId="2">#REF!</definedName>
    <definedName name="______PR5" localSheetId="10">#REF!</definedName>
    <definedName name="______PR5">#REF!</definedName>
    <definedName name="______Res1" localSheetId="2">#REF!</definedName>
    <definedName name="______Res1" localSheetId="10">#REF!</definedName>
    <definedName name="______Res1">#REF!</definedName>
    <definedName name="______Res2" localSheetId="2">#REF!</definedName>
    <definedName name="______Res2" localSheetId="10">#REF!</definedName>
    <definedName name="______Res2">#REF!</definedName>
    <definedName name="______Res3" localSheetId="2">#REF!</definedName>
    <definedName name="______Res3" localSheetId="10">#REF!</definedName>
    <definedName name="______Res3">#REF!</definedName>
    <definedName name="______Res4" localSheetId="2">#REF!</definedName>
    <definedName name="______Res4" localSheetId="10">#REF!</definedName>
    <definedName name="______Res4">#REF!</definedName>
    <definedName name="______RI1" localSheetId="2">#REF!</definedName>
    <definedName name="______RI1" localSheetId="10">#REF!</definedName>
    <definedName name="______RI1">#REF!</definedName>
    <definedName name="______RR1" localSheetId="2">#REF!</definedName>
    <definedName name="______RR1" localSheetId="10">#REF!</definedName>
    <definedName name="______RR1">#REF!</definedName>
    <definedName name="______Sl1" localSheetId="2">#REF!</definedName>
    <definedName name="______Sl1" localSheetId="10">#REF!</definedName>
    <definedName name="______Sl1">#REF!</definedName>
    <definedName name="______x33" localSheetId="2">#REF!</definedName>
    <definedName name="______x33" localSheetId="10">#REF!</definedName>
    <definedName name="______x33">#REF!</definedName>
    <definedName name="_____1" localSheetId="2">#REF!</definedName>
    <definedName name="_____1" localSheetId="10">#REF!</definedName>
    <definedName name="_____1">#REF!</definedName>
    <definedName name="_____10" localSheetId="2">#REF!</definedName>
    <definedName name="_____10" localSheetId="10">#REF!</definedName>
    <definedName name="_____10">#REF!</definedName>
    <definedName name="_____100" localSheetId="2">#REF!</definedName>
    <definedName name="_____100" localSheetId="10">#REF!</definedName>
    <definedName name="_____100">#REF!</definedName>
    <definedName name="_____101" localSheetId="2">#REF!</definedName>
    <definedName name="_____101" localSheetId="10">#REF!</definedName>
    <definedName name="_____101">#REF!</definedName>
    <definedName name="_____102" localSheetId="2">#REF!</definedName>
    <definedName name="_____102" localSheetId="10">#REF!</definedName>
    <definedName name="_____102">#REF!</definedName>
    <definedName name="_____103" localSheetId="2">#REF!</definedName>
    <definedName name="_____103" localSheetId="10">#REF!</definedName>
    <definedName name="_____103">#REF!</definedName>
    <definedName name="_____104" localSheetId="2">#REF!</definedName>
    <definedName name="_____104" localSheetId="10">#REF!</definedName>
    <definedName name="_____104">#REF!</definedName>
    <definedName name="_____105" localSheetId="2">#REF!</definedName>
    <definedName name="_____105" localSheetId="10">#REF!</definedName>
    <definedName name="_____105">#REF!</definedName>
    <definedName name="_____106" localSheetId="2">#REF!</definedName>
    <definedName name="_____106" localSheetId="10">#REF!</definedName>
    <definedName name="_____106">#REF!</definedName>
    <definedName name="_____107" localSheetId="2">#REF!</definedName>
    <definedName name="_____107" localSheetId="10">#REF!</definedName>
    <definedName name="_____107">#REF!</definedName>
    <definedName name="_____108" localSheetId="2">#REF!</definedName>
    <definedName name="_____108" localSheetId="10">#REF!</definedName>
    <definedName name="_____108">#REF!</definedName>
    <definedName name="_____109" localSheetId="2">#REF!</definedName>
    <definedName name="_____109" localSheetId="10">#REF!</definedName>
    <definedName name="_____109">#REF!</definedName>
    <definedName name="_____11" localSheetId="2">#REF!</definedName>
    <definedName name="_____11" localSheetId="10">#REF!</definedName>
    <definedName name="_____11">#REF!</definedName>
    <definedName name="_____110" localSheetId="2">#REF!</definedName>
    <definedName name="_____110" localSheetId="10">#REF!</definedName>
    <definedName name="_____110">#REF!</definedName>
    <definedName name="_____111" localSheetId="2">#REF!</definedName>
    <definedName name="_____111" localSheetId="10">#REF!</definedName>
    <definedName name="_____111">#REF!</definedName>
    <definedName name="_____112" localSheetId="2">#REF!</definedName>
    <definedName name="_____112" localSheetId="10">#REF!</definedName>
    <definedName name="_____112">#REF!</definedName>
    <definedName name="_____113" localSheetId="2">#REF!</definedName>
    <definedName name="_____113" localSheetId="10">#REF!</definedName>
    <definedName name="_____113">#REF!</definedName>
    <definedName name="_____114" localSheetId="2">#REF!</definedName>
    <definedName name="_____114" localSheetId="10">#REF!</definedName>
    <definedName name="_____114">#REF!</definedName>
    <definedName name="_____115" localSheetId="2">#REF!</definedName>
    <definedName name="_____115" localSheetId="10">#REF!</definedName>
    <definedName name="_____115">#REF!</definedName>
    <definedName name="_____116" localSheetId="2">#REF!</definedName>
    <definedName name="_____116" localSheetId="10">#REF!</definedName>
    <definedName name="_____116">#REF!</definedName>
    <definedName name="_____117" localSheetId="2">#REF!</definedName>
    <definedName name="_____117" localSheetId="10">#REF!</definedName>
    <definedName name="_____117">#REF!</definedName>
    <definedName name="_____118" localSheetId="2">#REF!</definedName>
    <definedName name="_____118" localSheetId="10">#REF!</definedName>
    <definedName name="_____118">#REF!</definedName>
    <definedName name="_____119" localSheetId="2">#REF!</definedName>
    <definedName name="_____119" localSheetId="10">#REF!</definedName>
    <definedName name="_____119">#REF!</definedName>
    <definedName name="_____11з" localSheetId="2">'[4] ОДФР'!#REF!</definedName>
    <definedName name="_____11з" localSheetId="10">'[4] ОДФР'!#REF!</definedName>
    <definedName name="_____11з">'[4] ОДФР'!#REF!</definedName>
    <definedName name="_____12" localSheetId="2">#REF!</definedName>
    <definedName name="_____12" localSheetId="10">#REF!</definedName>
    <definedName name="_____12">#REF!</definedName>
    <definedName name="_____120" localSheetId="2">#REF!</definedName>
    <definedName name="_____120" localSheetId="10">#REF!</definedName>
    <definedName name="_____120">#REF!</definedName>
    <definedName name="_____121" localSheetId="2">#REF!</definedName>
    <definedName name="_____121" localSheetId="10">#REF!</definedName>
    <definedName name="_____121">#REF!</definedName>
    <definedName name="_____122" localSheetId="2">#REF!</definedName>
    <definedName name="_____122" localSheetId="10">#REF!</definedName>
    <definedName name="_____122">#REF!</definedName>
    <definedName name="_____123" localSheetId="2">#REF!</definedName>
    <definedName name="_____123" localSheetId="10">#REF!</definedName>
    <definedName name="_____123">#REF!</definedName>
    <definedName name="_____124" localSheetId="2">#REF!</definedName>
    <definedName name="_____124" localSheetId="10">#REF!</definedName>
    <definedName name="_____124">#REF!</definedName>
    <definedName name="_____125" localSheetId="2">#REF!</definedName>
    <definedName name="_____125" localSheetId="10">#REF!</definedName>
    <definedName name="_____125">#REF!</definedName>
    <definedName name="_____126" localSheetId="2">#REF!</definedName>
    <definedName name="_____126" localSheetId="10">#REF!</definedName>
    <definedName name="_____126">#REF!</definedName>
    <definedName name="_____127" localSheetId="2">'[5]Хран сах '!#REF!</definedName>
    <definedName name="_____127" localSheetId="10">'[5]Хран сах '!#REF!</definedName>
    <definedName name="_____127">'[5]Хран сах '!#REF!</definedName>
    <definedName name="_____128" localSheetId="2">#REF!</definedName>
    <definedName name="_____128" localSheetId="10">#REF!</definedName>
    <definedName name="_____128">#REF!</definedName>
    <definedName name="_____129" localSheetId="2">#REF!</definedName>
    <definedName name="_____129" localSheetId="10">#REF!</definedName>
    <definedName name="_____129">#REF!</definedName>
    <definedName name="_____13" localSheetId="2">#REF!</definedName>
    <definedName name="_____13" localSheetId="10">#REF!</definedName>
    <definedName name="_____13">#REF!</definedName>
    <definedName name="_____130" localSheetId="2">#REF!</definedName>
    <definedName name="_____130" localSheetId="10">#REF!</definedName>
    <definedName name="_____130">#REF!</definedName>
    <definedName name="_____131" localSheetId="2">'[5]Хран сах '!#REF!</definedName>
    <definedName name="_____131" localSheetId="10">'[5]Хран сах '!#REF!</definedName>
    <definedName name="_____131">'[5]Хран сах '!#REF!</definedName>
    <definedName name="_____132" localSheetId="2">#REF!</definedName>
    <definedName name="_____132" localSheetId="10">#REF!</definedName>
    <definedName name="_____132">#REF!</definedName>
    <definedName name="_____133" localSheetId="2">#REF!</definedName>
    <definedName name="_____133" localSheetId="10">#REF!</definedName>
    <definedName name="_____133">#REF!</definedName>
    <definedName name="_____134" localSheetId="2">#REF!</definedName>
    <definedName name="_____134" localSheetId="10">#REF!</definedName>
    <definedName name="_____134">#REF!</definedName>
    <definedName name="_____135" localSheetId="2">#REF!</definedName>
    <definedName name="_____135" localSheetId="10">#REF!</definedName>
    <definedName name="_____135">#REF!</definedName>
    <definedName name="_____136" localSheetId="2">#REF!</definedName>
    <definedName name="_____136" localSheetId="10">#REF!</definedName>
    <definedName name="_____136">#REF!</definedName>
    <definedName name="_____137" localSheetId="2">#REF!</definedName>
    <definedName name="_____137" localSheetId="10">#REF!</definedName>
    <definedName name="_____137">#REF!</definedName>
    <definedName name="_____138" localSheetId="2">#REF!</definedName>
    <definedName name="_____138" localSheetId="10">#REF!</definedName>
    <definedName name="_____138">#REF!</definedName>
    <definedName name="_____139" localSheetId="2">#REF!</definedName>
    <definedName name="_____139" localSheetId="10">#REF!</definedName>
    <definedName name="_____139">#REF!</definedName>
    <definedName name="_____14" localSheetId="2">#REF!</definedName>
    <definedName name="_____14" localSheetId="10">#REF!</definedName>
    <definedName name="_____14">#REF!</definedName>
    <definedName name="_____140" localSheetId="2">#REF!</definedName>
    <definedName name="_____140" localSheetId="10">#REF!</definedName>
    <definedName name="_____140">#REF!</definedName>
    <definedName name="_____141" localSheetId="2">#REF!</definedName>
    <definedName name="_____141" localSheetId="10">#REF!</definedName>
    <definedName name="_____141">#REF!</definedName>
    <definedName name="_____142" localSheetId="2">#REF!</definedName>
    <definedName name="_____142" localSheetId="10">#REF!</definedName>
    <definedName name="_____142">#REF!</definedName>
    <definedName name="_____143" localSheetId="2">#REF!</definedName>
    <definedName name="_____143" localSheetId="10">#REF!</definedName>
    <definedName name="_____143">#REF!</definedName>
    <definedName name="_____144" localSheetId="2">#REF!</definedName>
    <definedName name="_____144" localSheetId="10">#REF!</definedName>
    <definedName name="_____144">#REF!</definedName>
    <definedName name="_____145" localSheetId="2">#REF!</definedName>
    <definedName name="_____145" localSheetId="10">#REF!</definedName>
    <definedName name="_____145">#REF!</definedName>
    <definedName name="_____146" localSheetId="2">#REF!</definedName>
    <definedName name="_____146" localSheetId="10">#REF!</definedName>
    <definedName name="_____146">#REF!</definedName>
    <definedName name="_____147" localSheetId="2">#REF!</definedName>
    <definedName name="_____147" localSheetId="10">#REF!</definedName>
    <definedName name="_____147">#REF!</definedName>
    <definedName name="_____148" localSheetId="2">#REF!</definedName>
    <definedName name="_____148" localSheetId="10">#REF!</definedName>
    <definedName name="_____148">#REF!</definedName>
    <definedName name="_____149" localSheetId="2">#REF!</definedName>
    <definedName name="_____149" localSheetId="10">#REF!</definedName>
    <definedName name="_____149">#REF!</definedName>
    <definedName name="_____15" localSheetId="2">'[5]Хран сах '!#REF!</definedName>
    <definedName name="_____15" localSheetId="10">'[5]Хран сах '!#REF!</definedName>
    <definedName name="_____15">'[5]Хран сах '!#REF!</definedName>
    <definedName name="_____150" localSheetId="2">#REF!</definedName>
    <definedName name="_____150" localSheetId="10">#REF!</definedName>
    <definedName name="_____150">#REF!</definedName>
    <definedName name="_____151" localSheetId="2">#REF!</definedName>
    <definedName name="_____151" localSheetId="10">#REF!</definedName>
    <definedName name="_____151">#REF!</definedName>
    <definedName name="_____152" localSheetId="2">#REF!</definedName>
    <definedName name="_____152" localSheetId="10">#REF!</definedName>
    <definedName name="_____152">#REF!</definedName>
    <definedName name="_____153" localSheetId="2">'[5]Хран сах '!#REF!</definedName>
    <definedName name="_____153" localSheetId="10">'[5]Хран сах '!#REF!</definedName>
    <definedName name="_____153">'[5]Хран сах '!#REF!</definedName>
    <definedName name="_____154" localSheetId="2">#REF!</definedName>
    <definedName name="_____154" localSheetId="10">#REF!</definedName>
    <definedName name="_____154">#REF!</definedName>
    <definedName name="_____155" localSheetId="2">#REF!</definedName>
    <definedName name="_____155" localSheetId="10">#REF!</definedName>
    <definedName name="_____155">#REF!</definedName>
    <definedName name="_____156" localSheetId="2">#REF!</definedName>
    <definedName name="_____156" localSheetId="10">#REF!</definedName>
    <definedName name="_____156">#REF!</definedName>
    <definedName name="_____157" localSheetId="2">#REF!</definedName>
    <definedName name="_____157" localSheetId="10">#REF!</definedName>
    <definedName name="_____157">#REF!</definedName>
    <definedName name="_____158" localSheetId="2">#REF!</definedName>
    <definedName name="_____158" localSheetId="10">#REF!</definedName>
    <definedName name="_____158">#REF!</definedName>
    <definedName name="_____159" localSheetId="2">#REF!</definedName>
    <definedName name="_____159" localSheetId="10">#REF!</definedName>
    <definedName name="_____159">#REF!</definedName>
    <definedName name="_____16" localSheetId="2">#REF!</definedName>
    <definedName name="_____16" localSheetId="10">#REF!</definedName>
    <definedName name="_____16">#REF!</definedName>
    <definedName name="_____160" localSheetId="2">'[5]Хран сах '!#REF!</definedName>
    <definedName name="_____160" localSheetId="10">'[5]Хран сах '!#REF!</definedName>
    <definedName name="_____160">'[5]Хран сах '!#REF!</definedName>
    <definedName name="_____161" localSheetId="2">#REF!</definedName>
    <definedName name="_____161" localSheetId="10">#REF!</definedName>
    <definedName name="_____161">#REF!</definedName>
    <definedName name="_____162" localSheetId="2">#REF!</definedName>
    <definedName name="_____162" localSheetId="10">#REF!</definedName>
    <definedName name="_____162">#REF!</definedName>
    <definedName name="_____163" localSheetId="2">#REF!</definedName>
    <definedName name="_____163" localSheetId="10">#REF!</definedName>
    <definedName name="_____163">#REF!</definedName>
    <definedName name="_____164" localSheetId="2">#REF!</definedName>
    <definedName name="_____164" localSheetId="10">#REF!</definedName>
    <definedName name="_____164">#REF!</definedName>
    <definedName name="_____165" localSheetId="2">'[5]Хран сах '!#REF!</definedName>
    <definedName name="_____165" localSheetId="10">'[5]Хран сах '!#REF!</definedName>
    <definedName name="_____165">'[5]Хран сах '!#REF!</definedName>
    <definedName name="_____166" localSheetId="2">#REF!</definedName>
    <definedName name="_____166" localSheetId="10">#REF!</definedName>
    <definedName name="_____166">#REF!</definedName>
    <definedName name="_____167" localSheetId="2">#REF!</definedName>
    <definedName name="_____167" localSheetId="10">#REF!</definedName>
    <definedName name="_____167">#REF!</definedName>
    <definedName name="_____168" localSheetId="2">#REF!</definedName>
    <definedName name="_____168" localSheetId="10">#REF!</definedName>
    <definedName name="_____168">#REF!</definedName>
    <definedName name="_____169" localSheetId="2">#REF!</definedName>
    <definedName name="_____169" localSheetId="10">#REF!</definedName>
    <definedName name="_____169">#REF!</definedName>
    <definedName name="_____17" localSheetId="2">#REF!</definedName>
    <definedName name="_____17" localSheetId="10">#REF!</definedName>
    <definedName name="_____17">#REF!</definedName>
    <definedName name="_____170" localSheetId="2">#REF!</definedName>
    <definedName name="_____170" localSheetId="10">#REF!</definedName>
    <definedName name="_____170">#REF!</definedName>
    <definedName name="_____171" localSheetId="2">#REF!</definedName>
    <definedName name="_____171" localSheetId="10">#REF!</definedName>
    <definedName name="_____171">#REF!</definedName>
    <definedName name="_____172" localSheetId="2">#REF!</definedName>
    <definedName name="_____172" localSheetId="10">#REF!</definedName>
    <definedName name="_____172">#REF!</definedName>
    <definedName name="_____173" localSheetId="2">#REF!</definedName>
    <definedName name="_____173" localSheetId="10">#REF!</definedName>
    <definedName name="_____173">#REF!</definedName>
    <definedName name="_____174" localSheetId="2">#REF!</definedName>
    <definedName name="_____174" localSheetId="10">#REF!</definedName>
    <definedName name="_____174">#REF!</definedName>
    <definedName name="_____175" localSheetId="2">#REF!</definedName>
    <definedName name="_____175" localSheetId="10">#REF!</definedName>
    <definedName name="_____175">#REF!</definedName>
    <definedName name="_____176" localSheetId="2">#REF!</definedName>
    <definedName name="_____176" localSheetId="10">#REF!</definedName>
    <definedName name="_____176">#REF!</definedName>
    <definedName name="_____177" localSheetId="2">#REF!</definedName>
    <definedName name="_____177" localSheetId="10">#REF!</definedName>
    <definedName name="_____177">#REF!</definedName>
    <definedName name="_____178" localSheetId="2">#REF!</definedName>
    <definedName name="_____178" localSheetId="10">#REF!</definedName>
    <definedName name="_____178">#REF!</definedName>
    <definedName name="_____179" localSheetId="2">#REF!</definedName>
    <definedName name="_____179" localSheetId="10">#REF!</definedName>
    <definedName name="_____179">#REF!</definedName>
    <definedName name="_____18" localSheetId="2">#REF!</definedName>
    <definedName name="_____18" localSheetId="10">#REF!</definedName>
    <definedName name="_____18">#REF!</definedName>
    <definedName name="_____180" localSheetId="2">#REF!</definedName>
    <definedName name="_____180" localSheetId="10">#REF!</definedName>
    <definedName name="_____180">#REF!</definedName>
    <definedName name="_____181" localSheetId="2">#REF!</definedName>
    <definedName name="_____181" localSheetId="10">#REF!</definedName>
    <definedName name="_____181">#REF!</definedName>
    <definedName name="_____182" localSheetId="2">#REF!</definedName>
    <definedName name="_____182" localSheetId="10">#REF!</definedName>
    <definedName name="_____182">#REF!</definedName>
    <definedName name="_____183" localSheetId="2">#REF!</definedName>
    <definedName name="_____183" localSheetId="10">#REF!</definedName>
    <definedName name="_____183">#REF!</definedName>
    <definedName name="_____184" localSheetId="2">#REF!</definedName>
    <definedName name="_____184" localSheetId="10">#REF!</definedName>
    <definedName name="_____184">#REF!</definedName>
    <definedName name="_____185" localSheetId="2">#REF!</definedName>
    <definedName name="_____185" localSheetId="10">#REF!</definedName>
    <definedName name="_____185">#REF!</definedName>
    <definedName name="_____186" localSheetId="2">#REF!</definedName>
    <definedName name="_____186" localSheetId="10">#REF!</definedName>
    <definedName name="_____186">#REF!</definedName>
    <definedName name="_____187" localSheetId="2">#REF!</definedName>
    <definedName name="_____187" localSheetId="10">#REF!</definedName>
    <definedName name="_____187">#REF!</definedName>
    <definedName name="_____188" localSheetId="2">#REF!</definedName>
    <definedName name="_____188" localSheetId="10">#REF!</definedName>
    <definedName name="_____188">#REF!</definedName>
    <definedName name="_____189" localSheetId="2">#REF!</definedName>
    <definedName name="_____189" localSheetId="10">#REF!</definedName>
    <definedName name="_____189">#REF!</definedName>
    <definedName name="_____19" localSheetId="2">#REF!</definedName>
    <definedName name="_____19" localSheetId="10">#REF!</definedName>
    <definedName name="_____19">#REF!</definedName>
    <definedName name="_____190" localSheetId="2">#REF!</definedName>
    <definedName name="_____190" localSheetId="10">#REF!</definedName>
    <definedName name="_____190">#REF!</definedName>
    <definedName name="_____191" localSheetId="2">#REF!</definedName>
    <definedName name="_____191" localSheetId="10">#REF!</definedName>
    <definedName name="_____191">#REF!</definedName>
    <definedName name="_____192" localSheetId="2">#REF!</definedName>
    <definedName name="_____192" localSheetId="10">#REF!</definedName>
    <definedName name="_____192">#REF!</definedName>
    <definedName name="_____193" localSheetId="2">#REF!</definedName>
    <definedName name="_____193" localSheetId="10">#REF!</definedName>
    <definedName name="_____193">#REF!</definedName>
    <definedName name="_____194" localSheetId="2">#REF!</definedName>
    <definedName name="_____194" localSheetId="10">#REF!</definedName>
    <definedName name="_____194">#REF!</definedName>
    <definedName name="_____195" localSheetId="2">#REF!</definedName>
    <definedName name="_____195" localSheetId="10">#REF!</definedName>
    <definedName name="_____195">#REF!</definedName>
    <definedName name="_____196" localSheetId="2">#REF!</definedName>
    <definedName name="_____196" localSheetId="10">#REF!</definedName>
    <definedName name="_____196">#REF!</definedName>
    <definedName name="_____197" localSheetId="2">#REF!</definedName>
    <definedName name="_____197" localSheetId="10">#REF!</definedName>
    <definedName name="_____197">#REF!</definedName>
    <definedName name="_____198" localSheetId="2">#REF!</definedName>
    <definedName name="_____198" localSheetId="10">#REF!</definedName>
    <definedName name="_____198">#REF!</definedName>
    <definedName name="_____199" localSheetId="2">#REF!</definedName>
    <definedName name="_____199" localSheetId="10">#REF!</definedName>
    <definedName name="_____199">#REF!</definedName>
    <definedName name="_____2" localSheetId="2">#REF!</definedName>
    <definedName name="_____2" localSheetId="10">#REF!</definedName>
    <definedName name="_____2">#REF!</definedName>
    <definedName name="_____20" localSheetId="2">#REF!</definedName>
    <definedName name="_____20" localSheetId="10">#REF!</definedName>
    <definedName name="_____20">#REF!</definedName>
    <definedName name="_____200" localSheetId="2">#REF!</definedName>
    <definedName name="_____200" localSheetId="10">#REF!</definedName>
    <definedName name="_____200">#REF!</definedName>
    <definedName name="_____201" localSheetId="2">#REF!</definedName>
    <definedName name="_____201" localSheetId="10">#REF!</definedName>
    <definedName name="_____201">#REF!</definedName>
    <definedName name="_____202" localSheetId="2">#REF!</definedName>
    <definedName name="_____202" localSheetId="10">#REF!</definedName>
    <definedName name="_____202">#REF!</definedName>
    <definedName name="_____203" localSheetId="2">#REF!</definedName>
    <definedName name="_____203" localSheetId="10">#REF!</definedName>
    <definedName name="_____203">#REF!</definedName>
    <definedName name="_____204" localSheetId="2">#REF!</definedName>
    <definedName name="_____204" localSheetId="10">#REF!</definedName>
    <definedName name="_____204">#REF!</definedName>
    <definedName name="_____205" localSheetId="2">#REF!</definedName>
    <definedName name="_____205" localSheetId="10">#REF!</definedName>
    <definedName name="_____205">#REF!</definedName>
    <definedName name="_____206" localSheetId="2">#REF!</definedName>
    <definedName name="_____206" localSheetId="10">#REF!</definedName>
    <definedName name="_____206">#REF!</definedName>
    <definedName name="_____207" localSheetId="2">#REF!</definedName>
    <definedName name="_____207" localSheetId="10">#REF!</definedName>
    <definedName name="_____207">#REF!</definedName>
    <definedName name="_____208" localSheetId="2">#REF!</definedName>
    <definedName name="_____208" localSheetId="10">#REF!</definedName>
    <definedName name="_____208">#REF!</definedName>
    <definedName name="_____209" localSheetId="2">#REF!</definedName>
    <definedName name="_____209" localSheetId="10">#REF!</definedName>
    <definedName name="_____209">#REF!</definedName>
    <definedName name="_____21" localSheetId="2">#REF!</definedName>
    <definedName name="_____21" localSheetId="10">#REF!</definedName>
    <definedName name="_____21">#REF!</definedName>
    <definedName name="_____210" localSheetId="2">#REF!</definedName>
    <definedName name="_____210" localSheetId="10">#REF!</definedName>
    <definedName name="_____210">#REF!</definedName>
    <definedName name="_____211" localSheetId="2">#REF!</definedName>
    <definedName name="_____211" localSheetId="10">#REF!</definedName>
    <definedName name="_____211">#REF!</definedName>
    <definedName name="_____212" localSheetId="2">#REF!</definedName>
    <definedName name="_____212" localSheetId="10">#REF!</definedName>
    <definedName name="_____212">#REF!</definedName>
    <definedName name="_____213" localSheetId="2">#REF!</definedName>
    <definedName name="_____213" localSheetId="10">#REF!</definedName>
    <definedName name="_____213">#REF!</definedName>
    <definedName name="_____214" localSheetId="2">#REF!</definedName>
    <definedName name="_____214" localSheetId="10">#REF!</definedName>
    <definedName name="_____214">#REF!</definedName>
    <definedName name="_____215" localSheetId="2">#REF!</definedName>
    <definedName name="_____215" localSheetId="10">#REF!</definedName>
    <definedName name="_____215">#REF!</definedName>
    <definedName name="_____216" localSheetId="2">#REF!</definedName>
    <definedName name="_____216" localSheetId="10">#REF!</definedName>
    <definedName name="_____216">#REF!</definedName>
    <definedName name="_____217" localSheetId="2">#REF!</definedName>
    <definedName name="_____217" localSheetId="10">#REF!</definedName>
    <definedName name="_____217">#REF!</definedName>
    <definedName name="_____218" localSheetId="2">#REF!</definedName>
    <definedName name="_____218" localSheetId="10">#REF!</definedName>
    <definedName name="_____218">#REF!</definedName>
    <definedName name="_____219" localSheetId="2">#REF!</definedName>
    <definedName name="_____219" localSheetId="10">#REF!</definedName>
    <definedName name="_____219">#REF!</definedName>
    <definedName name="_____22" localSheetId="2">#REF!</definedName>
    <definedName name="_____22" localSheetId="10">#REF!</definedName>
    <definedName name="_____22">#REF!</definedName>
    <definedName name="_____220" localSheetId="2">#REF!</definedName>
    <definedName name="_____220" localSheetId="10">#REF!</definedName>
    <definedName name="_____220">#REF!</definedName>
    <definedName name="_____221" localSheetId="2">#REF!</definedName>
    <definedName name="_____221" localSheetId="10">#REF!</definedName>
    <definedName name="_____221">#REF!</definedName>
    <definedName name="_____222" localSheetId="2">#REF!</definedName>
    <definedName name="_____222" localSheetId="10">#REF!</definedName>
    <definedName name="_____222">#REF!</definedName>
    <definedName name="_____223" localSheetId="2">#REF!</definedName>
    <definedName name="_____223" localSheetId="10">#REF!</definedName>
    <definedName name="_____223">#REF!</definedName>
    <definedName name="_____224" localSheetId="2">#REF!</definedName>
    <definedName name="_____224" localSheetId="10">#REF!</definedName>
    <definedName name="_____224">#REF!</definedName>
    <definedName name="_____225" localSheetId="2">#REF!</definedName>
    <definedName name="_____225" localSheetId="10">#REF!</definedName>
    <definedName name="_____225">#REF!</definedName>
    <definedName name="_____226" localSheetId="2">#REF!</definedName>
    <definedName name="_____226" localSheetId="10">#REF!</definedName>
    <definedName name="_____226">#REF!</definedName>
    <definedName name="_____227" localSheetId="2">#REF!</definedName>
    <definedName name="_____227" localSheetId="10">#REF!</definedName>
    <definedName name="_____227">#REF!</definedName>
    <definedName name="_____228" localSheetId="2">#REF!</definedName>
    <definedName name="_____228" localSheetId="10">#REF!</definedName>
    <definedName name="_____228">#REF!</definedName>
    <definedName name="_____229" localSheetId="2">#REF!</definedName>
    <definedName name="_____229" localSheetId="10">#REF!</definedName>
    <definedName name="_____229">#REF!</definedName>
    <definedName name="_____23" localSheetId="2">#REF!</definedName>
    <definedName name="_____23" localSheetId="10">#REF!</definedName>
    <definedName name="_____23">#REF!</definedName>
    <definedName name="_____230" localSheetId="2">#REF!</definedName>
    <definedName name="_____230" localSheetId="10">#REF!</definedName>
    <definedName name="_____230">#REF!</definedName>
    <definedName name="_____231" localSheetId="2">#REF!</definedName>
    <definedName name="_____231" localSheetId="10">#REF!</definedName>
    <definedName name="_____231">#REF!</definedName>
    <definedName name="_____232" localSheetId="2">#REF!</definedName>
    <definedName name="_____232" localSheetId="10">#REF!</definedName>
    <definedName name="_____232">#REF!</definedName>
    <definedName name="_____233" localSheetId="2">#REF!</definedName>
    <definedName name="_____233" localSheetId="10">#REF!</definedName>
    <definedName name="_____233">#REF!</definedName>
    <definedName name="_____234" localSheetId="2">#REF!</definedName>
    <definedName name="_____234" localSheetId="10">#REF!</definedName>
    <definedName name="_____234">#REF!</definedName>
    <definedName name="_____235" localSheetId="2">#REF!</definedName>
    <definedName name="_____235" localSheetId="10">#REF!</definedName>
    <definedName name="_____235">#REF!</definedName>
    <definedName name="_____236" localSheetId="2">#REF!</definedName>
    <definedName name="_____236" localSheetId="10">#REF!</definedName>
    <definedName name="_____236">#REF!</definedName>
    <definedName name="_____237" localSheetId="2">#REF!</definedName>
    <definedName name="_____237" localSheetId="10">#REF!</definedName>
    <definedName name="_____237">#REF!</definedName>
    <definedName name="_____238" localSheetId="2">#REF!</definedName>
    <definedName name="_____238" localSheetId="10">#REF!</definedName>
    <definedName name="_____238">#REF!</definedName>
    <definedName name="_____239" localSheetId="2">#REF!</definedName>
    <definedName name="_____239" localSheetId="10">#REF!</definedName>
    <definedName name="_____239">#REF!</definedName>
    <definedName name="_____24" localSheetId="2">#REF!</definedName>
    <definedName name="_____24" localSheetId="10">#REF!</definedName>
    <definedName name="_____24">#REF!</definedName>
    <definedName name="_____240" localSheetId="2">#REF!</definedName>
    <definedName name="_____240" localSheetId="10">#REF!</definedName>
    <definedName name="_____240">#REF!</definedName>
    <definedName name="_____241" localSheetId="2">#REF!</definedName>
    <definedName name="_____241" localSheetId="10">#REF!</definedName>
    <definedName name="_____241">#REF!</definedName>
    <definedName name="_____242" localSheetId="2">'[5]Хран сах '!#REF!</definedName>
    <definedName name="_____242" localSheetId="10">'[5]Хран сах '!#REF!</definedName>
    <definedName name="_____242">'[5]Хран сах '!#REF!</definedName>
    <definedName name="_____243" localSheetId="2">'[5]Хран сах '!#REF!</definedName>
    <definedName name="_____243" localSheetId="10">'[5]Хран сах '!#REF!</definedName>
    <definedName name="_____243">'[5]Хран сах '!#REF!</definedName>
    <definedName name="_____244" localSheetId="2">#REF!</definedName>
    <definedName name="_____244" localSheetId="10">#REF!</definedName>
    <definedName name="_____244">#REF!</definedName>
    <definedName name="_____245" localSheetId="2">#REF!</definedName>
    <definedName name="_____245" localSheetId="10">#REF!</definedName>
    <definedName name="_____245">#REF!</definedName>
    <definedName name="_____246" localSheetId="2">#REF!</definedName>
    <definedName name="_____246" localSheetId="10">#REF!</definedName>
    <definedName name="_____246">#REF!</definedName>
    <definedName name="_____247" localSheetId="2">#REF!</definedName>
    <definedName name="_____247" localSheetId="10">#REF!</definedName>
    <definedName name="_____247">#REF!</definedName>
    <definedName name="_____248" localSheetId="2">#REF!</definedName>
    <definedName name="_____248" localSheetId="10">#REF!</definedName>
    <definedName name="_____248">#REF!</definedName>
    <definedName name="_____249" localSheetId="2">'[5]Хран сах '!#REF!</definedName>
    <definedName name="_____249" localSheetId="10">'[5]Хран сах '!#REF!</definedName>
    <definedName name="_____249">'[5]Хран сах '!#REF!</definedName>
    <definedName name="_____25" localSheetId="2">#REF!</definedName>
    <definedName name="_____25" localSheetId="10">#REF!</definedName>
    <definedName name="_____25">#REF!</definedName>
    <definedName name="_____250" localSheetId="2">#REF!</definedName>
    <definedName name="_____250" localSheetId="10">#REF!</definedName>
    <definedName name="_____250">#REF!</definedName>
    <definedName name="_____251" localSheetId="2">#REF!</definedName>
    <definedName name="_____251" localSheetId="10">#REF!</definedName>
    <definedName name="_____251">#REF!</definedName>
    <definedName name="_____252" localSheetId="2">#REF!</definedName>
    <definedName name="_____252" localSheetId="10">#REF!</definedName>
    <definedName name="_____252">#REF!</definedName>
    <definedName name="_____253" localSheetId="2">#REF!</definedName>
    <definedName name="_____253" localSheetId="10">#REF!</definedName>
    <definedName name="_____253">#REF!</definedName>
    <definedName name="_____254" localSheetId="2">#REF!</definedName>
    <definedName name="_____254" localSheetId="10">#REF!</definedName>
    <definedName name="_____254">#REF!</definedName>
    <definedName name="_____255" localSheetId="2">'[5]Хран сах '!#REF!</definedName>
    <definedName name="_____255" localSheetId="10">'[5]Хран сах '!#REF!</definedName>
    <definedName name="_____255">'[5]Хран сах '!#REF!</definedName>
    <definedName name="_____256" localSheetId="2">#REF!</definedName>
    <definedName name="_____256" localSheetId="10">#REF!</definedName>
    <definedName name="_____256">#REF!</definedName>
    <definedName name="_____26" localSheetId="2">#REF!</definedName>
    <definedName name="_____26" localSheetId="10">#REF!</definedName>
    <definedName name="_____26">#REF!</definedName>
    <definedName name="_____27" localSheetId="2">#REF!</definedName>
    <definedName name="_____27" localSheetId="10">#REF!</definedName>
    <definedName name="_____27">#REF!</definedName>
    <definedName name="_____28" localSheetId="2">#REF!</definedName>
    <definedName name="_____28" localSheetId="10">#REF!</definedName>
    <definedName name="_____28">#REF!</definedName>
    <definedName name="_____29" localSheetId="2">#REF!</definedName>
    <definedName name="_____29" localSheetId="10">#REF!</definedName>
    <definedName name="_____29">#REF!</definedName>
    <definedName name="_____3" localSheetId="2">#REF!</definedName>
    <definedName name="_____3" localSheetId="10">#REF!</definedName>
    <definedName name="_____3">#REF!</definedName>
    <definedName name="_____30" localSheetId="2">#REF!</definedName>
    <definedName name="_____30" localSheetId="10">#REF!</definedName>
    <definedName name="_____30">#REF!</definedName>
    <definedName name="_____31" localSheetId="2">#REF!</definedName>
    <definedName name="_____31" localSheetId="10">#REF!</definedName>
    <definedName name="_____31">#REF!</definedName>
    <definedName name="_____32" localSheetId="2">#REF!</definedName>
    <definedName name="_____32" localSheetId="10">#REF!</definedName>
    <definedName name="_____32">#REF!</definedName>
    <definedName name="_____33" localSheetId="2">#REF!</definedName>
    <definedName name="_____33" localSheetId="10">#REF!</definedName>
    <definedName name="_____33">#REF!</definedName>
    <definedName name="_____34" localSheetId="2">#REF!</definedName>
    <definedName name="_____34" localSheetId="10">#REF!</definedName>
    <definedName name="_____34">#REF!</definedName>
    <definedName name="_____35" localSheetId="2">#REF!</definedName>
    <definedName name="_____35" localSheetId="10">#REF!</definedName>
    <definedName name="_____35">#REF!</definedName>
    <definedName name="_____36" localSheetId="2">#REF!</definedName>
    <definedName name="_____36" localSheetId="10">#REF!</definedName>
    <definedName name="_____36">#REF!</definedName>
    <definedName name="_____37" localSheetId="2">#REF!</definedName>
    <definedName name="_____37" localSheetId="10">#REF!</definedName>
    <definedName name="_____37">#REF!</definedName>
    <definedName name="_____38" localSheetId="2">#REF!</definedName>
    <definedName name="_____38" localSheetId="10">#REF!</definedName>
    <definedName name="_____38">#REF!</definedName>
    <definedName name="_____39" localSheetId="2">#REF!</definedName>
    <definedName name="_____39" localSheetId="10">#REF!</definedName>
    <definedName name="_____39">#REF!</definedName>
    <definedName name="_____4" localSheetId="2">#REF!</definedName>
    <definedName name="_____4" localSheetId="10">#REF!</definedName>
    <definedName name="_____4">#REF!</definedName>
    <definedName name="_____40" localSheetId="2">#REF!</definedName>
    <definedName name="_____40" localSheetId="10">#REF!</definedName>
    <definedName name="_____40">#REF!</definedName>
    <definedName name="_____41" localSheetId="2">#REF!</definedName>
    <definedName name="_____41" localSheetId="10">#REF!</definedName>
    <definedName name="_____41">#REF!</definedName>
    <definedName name="_____42" localSheetId="2">#REF!</definedName>
    <definedName name="_____42" localSheetId="10">#REF!</definedName>
    <definedName name="_____42">#REF!</definedName>
    <definedName name="_____43" localSheetId="2">#REF!</definedName>
    <definedName name="_____43" localSheetId="10">#REF!</definedName>
    <definedName name="_____43">#REF!</definedName>
    <definedName name="_____44" localSheetId="2">#REF!</definedName>
    <definedName name="_____44" localSheetId="10">#REF!</definedName>
    <definedName name="_____44">#REF!</definedName>
    <definedName name="_____45" localSheetId="2">#REF!</definedName>
    <definedName name="_____45" localSheetId="10">#REF!</definedName>
    <definedName name="_____45">#REF!</definedName>
    <definedName name="_____46" localSheetId="2">#REF!</definedName>
    <definedName name="_____46" localSheetId="10">#REF!</definedName>
    <definedName name="_____46">#REF!</definedName>
    <definedName name="_____47" localSheetId="2">#REF!</definedName>
    <definedName name="_____47" localSheetId="10">#REF!</definedName>
    <definedName name="_____47">#REF!</definedName>
    <definedName name="_____48" localSheetId="2">#REF!</definedName>
    <definedName name="_____48" localSheetId="10">#REF!</definedName>
    <definedName name="_____48">#REF!</definedName>
    <definedName name="_____49" localSheetId="2">#REF!</definedName>
    <definedName name="_____49" localSheetId="10">#REF!</definedName>
    <definedName name="_____49">#REF!</definedName>
    <definedName name="_____5" localSheetId="2">#REF!</definedName>
    <definedName name="_____5" localSheetId="10">#REF!</definedName>
    <definedName name="_____5">#REF!</definedName>
    <definedName name="_____50" localSheetId="2">#REF!</definedName>
    <definedName name="_____50" localSheetId="10">#REF!</definedName>
    <definedName name="_____50">#REF!</definedName>
    <definedName name="_____51" localSheetId="2">#REF!</definedName>
    <definedName name="_____51" localSheetId="10">#REF!</definedName>
    <definedName name="_____51">#REF!</definedName>
    <definedName name="_____52" localSheetId="2">#REF!</definedName>
    <definedName name="_____52" localSheetId="10">#REF!</definedName>
    <definedName name="_____52">#REF!</definedName>
    <definedName name="_____53" localSheetId="2">#REF!</definedName>
    <definedName name="_____53" localSheetId="10">#REF!</definedName>
    <definedName name="_____53">#REF!</definedName>
    <definedName name="_____54" localSheetId="2">#REF!</definedName>
    <definedName name="_____54" localSheetId="10">#REF!</definedName>
    <definedName name="_____54">#REF!</definedName>
    <definedName name="_____55" localSheetId="2">#REF!</definedName>
    <definedName name="_____55" localSheetId="10">#REF!</definedName>
    <definedName name="_____55">#REF!</definedName>
    <definedName name="_____56" localSheetId="2">#REF!</definedName>
    <definedName name="_____56" localSheetId="10">#REF!</definedName>
    <definedName name="_____56">#REF!</definedName>
    <definedName name="_____57" localSheetId="2">'[5]Хран сах '!#REF!</definedName>
    <definedName name="_____57" localSheetId="10">'[5]Хран сах '!#REF!</definedName>
    <definedName name="_____57">'[5]Хран сах '!#REF!</definedName>
    <definedName name="_____58" localSheetId="2">#REF!</definedName>
    <definedName name="_____58" localSheetId="10">#REF!</definedName>
    <definedName name="_____58">#REF!</definedName>
    <definedName name="_____59" localSheetId="2">#REF!</definedName>
    <definedName name="_____59" localSheetId="10">#REF!</definedName>
    <definedName name="_____59">#REF!</definedName>
    <definedName name="_____6" localSheetId="2">#REF!</definedName>
    <definedName name="_____6" localSheetId="10">#REF!</definedName>
    <definedName name="_____6">#REF!</definedName>
    <definedName name="_____60" localSheetId="2">#REF!</definedName>
    <definedName name="_____60" localSheetId="10">#REF!</definedName>
    <definedName name="_____60">#REF!</definedName>
    <definedName name="_____61" localSheetId="2">#REF!</definedName>
    <definedName name="_____61" localSheetId="10">#REF!</definedName>
    <definedName name="_____61">#REF!</definedName>
    <definedName name="_____62" localSheetId="2">#REF!</definedName>
    <definedName name="_____62" localSheetId="10">#REF!</definedName>
    <definedName name="_____62">#REF!</definedName>
    <definedName name="_____63" localSheetId="2">#REF!</definedName>
    <definedName name="_____63" localSheetId="10">#REF!</definedName>
    <definedName name="_____63">#REF!</definedName>
    <definedName name="_____64" localSheetId="2">#REF!</definedName>
    <definedName name="_____64" localSheetId="10">#REF!</definedName>
    <definedName name="_____64">#REF!</definedName>
    <definedName name="_____65" localSheetId="2">#REF!</definedName>
    <definedName name="_____65" localSheetId="10">#REF!</definedName>
    <definedName name="_____65">#REF!</definedName>
    <definedName name="_____66" localSheetId="2">#REF!</definedName>
    <definedName name="_____66" localSheetId="10">#REF!</definedName>
    <definedName name="_____66">#REF!</definedName>
    <definedName name="_____67" localSheetId="2">#REF!</definedName>
    <definedName name="_____67" localSheetId="10">#REF!</definedName>
    <definedName name="_____67">#REF!</definedName>
    <definedName name="_____68" localSheetId="2">#REF!</definedName>
    <definedName name="_____68" localSheetId="10">#REF!</definedName>
    <definedName name="_____68">#REF!</definedName>
    <definedName name="_____69" localSheetId="2">#REF!</definedName>
    <definedName name="_____69" localSheetId="10">#REF!</definedName>
    <definedName name="_____69">#REF!</definedName>
    <definedName name="_____7" localSheetId="2">#REF!</definedName>
    <definedName name="_____7" localSheetId="10">#REF!</definedName>
    <definedName name="_____7">#REF!</definedName>
    <definedName name="_____70" localSheetId="2">#REF!</definedName>
    <definedName name="_____70" localSheetId="10">#REF!</definedName>
    <definedName name="_____70">#REF!</definedName>
    <definedName name="_____71" localSheetId="2">#REF!</definedName>
    <definedName name="_____71" localSheetId="10">#REF!</definedName>
    <definedName name="_____71">#REF!</definedName>
    <definedName name="_____72" localSheetId="2">#REF!</definedName>
    <definedName name="_____72" localSheetId="10">#REF!</definedName>
    <definedName name="_____72">#REF!</definedName>
    <definedName name="_____73" localSheetId="2">#REF!</definedName>
    <definedName name="_____73" localSheetId="10">#REF!</definedName>
    <definedName name="_____73">#REF!</definedName>
    <definedName name="_____74" localSheetId="2">#REF!</definedName>
    <definedName name="_____74" localSheetId="10">#REF!</definedName>
    <definedName name="_____74">#REF!</definedName>
    <definedName name="_____75" localSheetId="2">#REF!</definedName>
    <definedName name="_____75" localSheetId="10">#REF!</definedName>
    <definedName name="_____75">#REF!</definedName>
    <definedName name="_____76" localSheetId="2">#REF!</definedName>
    <definedName name="_____76" localSheetId="10">#REF!</definedName>
    <definedName name="_____76">#REF!</definedName>
    <definedName name="_____77" localSheetId="2">#REF!</definedName>
    <definedName name="_____77" localSheetId="10">#REF!</definedName>
    <definedName name="_____77">#REF!</definedName>
    <definedName name="_____78" localSheetId="2">#REF!</definedName>
    <definedName name="_____78" localSheetId="10">#REF!</definedName>
    <definedName name="_____78">#REF!</definedName>
    <definedName name="_____79" localSheetId="2">#REF!</definedName>
    <definedName name="_____79" localSheetId="10">#REF!</definedName>
    <definedName name="_____79">#REF!</definedName>
    <definedName name="_____8" localSheetId="2">#REF!</definedName>
    <definedName name="_____8" localSheetId="10">#REF!</definedName>
    <definedName name="_____8">#REF!</definedName>
    <definedName name="_____80" localSheetId="2">#REF!</definedName>
    <definedName name="_____80" localSheetId="10">#REF!</definedName>
    <definedName name="_____80">#REF!</definedName>
    <definedName name="_____81" localSheetId="2">#REF!</definedName>
    <definedName name="_____81" localSheetId="10">#REF!</definedName>
    <definedName name="_____81">#REF!</definedName>
    <definedName name="_____82" localSheetId="2">#REF!</definedName>
    <definedName name="_____82" localSheetId="10">#REF!</definedName>
    <definedName name="_____82">#REF!</definedName>
    <definedName name="_____83" localSheetId="2">#REF!</definedName>
    <definedName name="_____83" localSheetId="10">#REF!</definedName>
    <definedName name="_____83">#REF!</definedName>
    <definedName name="_____84" localSheetId="2">#REF!</definedName>
    <definedName name="_____84" localSheetId="10">#REF!</definedName>
    <definedName name="_____84">#REF!</definedName>
    <definedName name="_____85" localSheetId="2">#REF!</definedName>
    <definedName name="_____85" localSheetId="10">#REF!</definedName>
    <definedName name="_____85">#REF!</definedName>
    <definedName name="_____86" localSheetId="2">#REF!</definedName>
    <definedName name="_____86" localSheetId="10">#REF!</definedName>
    <definedName name="_____86">#REF!</definedName>
    <definedName name="_____87" localSheetId="2">#REF!</definedName>
    <definedName name="_____87" localSheetId="10">#REF!</definedName>
    <definedName name="_____87">#REF!</definedName>
    <definedName name="_____88" localSheetId="2">#REF!</definedName>
    <definedName name="_____88" localSheetId="10">#REF!</definedName>
    <definedName name="_____88">#REF!</definedName>
    <definedName name="_____89" localSheetId="2">#REF!</definedName>
    <definedName name="_____89" localSheetId="10">#REF!</definedName>
    <definedName name="_____89">#REF!</definedName>
    <definedName name="_____9" localSheetId="2">#REF!</definedName>
    <definedName name="_____9" localSheetId="10">#REF!</definedName>
    <definedName name="_____9">#REF!</definedName>
    <definedName name="_____90" localSheetId="2">'[5]Хран сах '!#REF!</definedName>
    <definedName name="_____90" localSheetId="10">'[5]Хран сах '!#REF!</definedName>
    <definedName name="_____90">'[5]Хран сах '!#REF!</definedName>
    <definedName name="_____91" localSheetId="2">#REF!</definedName>
    <definedName name="_____91" localSheetId="10">#REF!</definedName>
    <definedName name="_____91">#REF!</definedName>
    <definedName name="_____92" localSheetId="2">#REF!</definedName>
    <definedName name="_____92" localSheetId="10">#REF!</definedName>
    <definedName name="_____92">#REF!</definedName>
    <definedName name="_____93" localSheetId="2">#REF!</definedName>
    <definedName name="_____93" localSheetId="10">#REF!</definedName>
    <definedName name="_____93">#REF!</definedName>
    <definedName name="_____94" localSheetId="2">#REF!</definedName>
    <definedName name="_____94" localSheetId="10">#REF!</definedName>
    <definedName name="_____94">#REF!</definedName>
    <definedName name="_____95" localSheetId="2">#REF!</definedName>
    <definedName name="_____95" localSheetId="10">#REF!</definedName>
    <definedName name="_____95">#REF!</definedName>
    <definedName name="_____96" localSheetId="2">#REF!</definedName>
    <definedName name="_____96" localSheetId="10">#REF!</definedName>
    <definedName name="_____96">#REF!</definedName>
    <definedName name="_____97" localSheetId="2">#REF!</definedName>
    <definedName name="_____97" localSheetId="10">#REF!</definedName>
    <definedName name="_____97">#REF!</definedName>
    <definedName name="_____98" localSheetId="2">#REF!</definedName>
    <definedName name="_____98" localSheetId="10">#REF!</definedName>
    <definedName name="_____98">#REF!</definedName>
    <definedName name="_____99" localSheetId="2">#REF!</definedName>
    <definedName name="_____99" localSheetId="10">#REF!</definedName>
    <definedName name="_____99">#REF!</definedName>
    <definedName name="_____DCF2" localSheetId="2">#REF!</definedName>
    <definedName name="_____DCF2" localSheetId="10">#REF!</definedName>
    <definedName name="_____DCF2">#REF!</definedName>
    <definedName name="_____L2">[2]Sheet2!$B$7</definedName>
    <definedName name="_____NPV1">'[3]ДП 1'!$C$198</definedName>
    <definedName name="_____Ob1">[1]Зонирование!$A$3</definedName>
    <definedName name="_____Ob2">[1]Зонирование!$A$9</definedName>
    <definedName name="_____Ob3">[1]Зонирование!$A$15</definedName>
    <definedName name="_____Ob4">[1]Зонирование!$A$21</definedName>
    <definedName name="_____Ob5">[1]Зонирование!$A$27</definedName>
    <definedName name="_____Ob6" localSheetId="2">[1]Зонирование!#REF!</definedName>
    <definedName name="_____Ob6" localSheetId="10">[1]Зонирование!#REF!</definedName>
    <definedName name="_____Ob6">[1]Зонирование!#REF!</definedName>
    <definedName name="_____Ob7" localSheetId="2">[1]Зонирование!#REF!</definedName>
    <definedName name="_____Ob7" localSheetId="10">[1]Зонирование!#REF!</definedName>
    <definedName name="_____Ob7">[1]Зонирование!#REF!</definedName>
    <definedName name="_____Ob8" localSheetId="2">[1]Зонирование!#REF!</definedName>
    <definedName name="_____Ob8" localSheetId="10">[1]Зонирование!#REF!</definedName>
    <definedName name="_____Ob8">[1]Зонирование!#REF!</definedName>
    <definedName name="_____PR1" localSheetId="2">#REF!</definedName>
    <definedName name="_____PR1" localSheetId="10">#REF!</definedName>
    <definedName name="_____PR1">#REF!</definedName>
    <definedName name="_____PR2" localSheetId="2">#REF!</definedName>
    <definedName name="_____PR2" localSheetId="10">#REF!</definedName>
    <definedName name="_____PR2">#REF!</definedName>
    <definedName name="_____PR3" localSheetId="2">#REF!</definedName>
    <definedName name="_____PR3" localSheetId="10">#REF!</definedName>
    <definedName name="_____PR3">#REF!</definedName>
    <definedName name="_____PR4" localSheetId="2">#REF!</definedName>
    <definedName name="_____PR4" localSheetId="10">#REF!</definedName>
    <definedName name="_____PR4">#REF!</definedName>
    <definedName name="_____PR5" localSheetId="2">#REF!</definedName>
    <definedName name="_____PR5" localSheetId="10">#REF!</definedName>
    <definedName name="_____PR5">#REF!</definedName>
    <definedName name="_____RI1" localSheetId="2">#REF!</definedName>
    <definedName name="_____RI1" localSheetId="10">#REF!</definedName>
    <definedName name="_____RI1">#REF!</definedName>
    <definedName name="_____RR1" localSheetId="2">#REF!</definedName>
    <definedName name="_____RR1" localSheetId="10">#REF!</definedName>
    <definedName name="_____RR1">#REF!</definedName>
    <definedName name="____1" localSheetId="2">#REF!</definedName>
    <definedName name="____1" localSheetId="10">#REF!</definedName>
    <definedName name="____1">#REF!</definedName>
    <definedName name="____10" localSheetId="2">#REF!</definedName>
    <definedName name="____10" localSheetId="10">#REF!</definedName>
    <definedName name="____10">#REF!</definedName>
    <definedName name="____100" localSheetId="2">#REF!</definedName>
    <definedName name="____100" localSheetId="10">#REF!</definedName>
    <definedName name="____100">#REF!</definedName>
    <definedName name="____101" localSheetId="2">#REF!</definedName>
    <definedName name="____101" localSheetId="10">#REF!</definedName>
    <definedName name="____101">#REF!</definedName>
    <definedName name="____102" localSheetId="2">#REF!</definedName>
    <definedName name="____102" localSheetId="10">#REF!</definedName>
    <definedName name="____102">#REF!</definedName>
    <definedName name="____103" localSheetId="2">#REF!</definedName>
    <definedName name="____103" localSheetId="10">#REF!</definedName>
    <definedName name="____103">#REF!</definedName>
    <definedName name="____104" localSheetId="2">#REF!</definedName>
    <definedName name="____104" localSheetId="10">#REF!</definedName>
    <definedName name="____104">#REF!</definedName>
    <definedName name="____105" localSheetId="2">#REF!</definedName>
    <definedName name="____105" localSheetId="10">#REF!</definedName>
    <definedName name="____105">#REF!</definedName>
    <definedName name="____106" localSheetId="2">#REF!</definedName>
    <definedName name="____106" localSheetId="10">#REF!</definedName>
    <definedName name="____106">#REF!</definedName>
    <definedName name="____107" localSheetId="2">#REF!</definedName>
    <definedName name="____107" localSheetId="10">#REF!</definedName>
    <definedName name="____107">#REF!</definedName>
    <definedName name="____108" localSheetId="2">#REF!</definedName>
    <definedName name="____108" localSheetId="10">#REF!</definedName>
    <definedName name="____108">#REF!</definedName>
    <definedName name="____109" localSheetId="2">#REF!</definedName>
    <definedName name="____109" localSheetId="10">#REF!</definedName>
    <definedName name="____109">#REF!</definedName>
    <definedName name="____11" localSheetId="2">#REF!</definedName>
    <definedName name="____11" localSheetId="10">#REF!</definedName>
    <definedName name="____11">#REF!</definedName>
    <definedName name="____110" localSheetId="2">#REF!</definedName>
    <definedName name="____110" localSheetId="10">#REF!</definedName>
    <definedName name="____110">#REF!</definedName>
    <definedName name="____111" localSheetId="2">#REF!</definedName>
    <definedName name="____111" localSheetId="10">#REF!</definedName>
    <definedName name="____111">#REF!</definedName>
    <definedName name="____112" localSheetId="2">#REF!</definedName>
    <definedName name="____112" localSheetId="10">#REF!</definedName>
    <definedName name="____112">#REF!</definedName>
    <definedName name="____113" localSheetId="2">#REF!</definedName>
    <definedName name="____113" localSheetId="10">#REF!</definedName>
    <definedName name="____113">#REF!</definedName>
    <definedName name="____114" localSheetId="2">#REF!</definedName>
    <definedName name="____114" localSheetId="10">#REF!</definedName>
    <definedName name="____114">#REF!</definedName>
    <definedName name="____115" localSheetId="2">#REF!</definedName>
    <definedName name="____115" localSheetId="10">#REF!</definedName>
    <definedName name="____115">#REF!</definedName>
    <definedName name="____116" localSheetId="2">#REF!</definedName>
    <definedName name="____116" localSheetId="10">#REF!</definedName>
    <definedName name="____116">#REF!</definedName>
    <definedName name="____117" localSheetId="2">#REF!</definedName>
    <definedName name="____117" localSheetId="10">#REF!</definedName>
    <definedName name="____117">#REF!</definedName>
    <definedName name="____118" localSheetId="2">#REF!</definedName>
    <definedName name="____118" localSheetId="10">#REF!</definedName>
    <definedName name="____118">#REF!</definedName>
    <definedName name="____119" localSheetId="2">#REF!</definedName>
    <definedName name="____119" localSheetId="10">#REF!</definedName>
    <definedName name="____119">#REF!</definedName>
    <definedName name="____11з" localSheetId="2">'[4] ОДФР'!#REF!</definedName>
    <definedName name="____11з" localSheetId="10">'[4] ОДФР'!#REF!</definedName>
    <definedName name="____11з">'[4] ОДФР'!#REF!</definedName>
    <definedName name="____12" localSheetId="2">#REF!</definedName>
    <definedName name="____12" localSheetId="10">#REF!</definedName>
    <definedName name="____12">#REF!</definedName>
    <definedName name="____120" localSheetId="2">#REF!</definedName>
    <definedName name="____120" localSheetId="10">#REF!</definedName>
    <definedName name="____120">#REF!</definedName>
    <definedName name="____121" localSheetId="2">#REF!</definedName>
    <definedName name="____121" localSheetId="10">#REF!</definedName>
    <definedName name="____121">#REF!</definedName>
    <definedName name="____122" localSheetId="2">#REF!</definedName>
    <definedName name="____122" localSheetId="10">#REF!</definedName>
    <definedName name="____122">#REF!</definedName>
    <definedName name="____123" localSheetId="2">#REF!</definedName>
    <definedName name="____123" localSheetId="10">#REF!</definedName>
    <definedName name="____123">#REF!</definedName>
    <definedName name="____124" localSheetId="2">#REF!</definedName>
    <definedName name="____124" localSheetId="10">#REF!</definedName>
    <definedName name="____124">#REF!</definedName>
    <definedName name="____125" localSheetId="2">#REF!</definedName>
    <definedName name="____125" localSheetId="10">#REF!</definedName>
    <definedName name="____125">#REF!</definedName>
    <definedName name="____126" localSheetId="2">#REF!</definedName>
    <definedName name="____126" localSheetId="10">#REF!</definedName>
    <definedName name="____126">#REF!</definedName>
    <definedName name="____127" localSheetId="2">'[5]Хран сах '!#REF!</definedName>
    <definedName name="____127" localSheetId="10">'[5]Хран сах '!#REF!</definedName>
    <definedName name="____127">'[5]Хран сах '!#REF!</definedName>
    <definedName name="____128" localSheetId="2">#REF!</definedName>
    <definedName name="____128" localSheetId="10">#REF!</definedName>
    <definedName name="____128">#REF!</definedName>
    <definedName name="____129" localSheetId="2">#REF!</definedName>
    <definedName name="____129" localSheetId="10">#REF!</definedName>
    <definedName name="____129">#REF!</definedName>
    <definedName name="____13" localSheetId="2">#REF!</definedName>
    <definedName name="____13" localSheetId="10">#REF!</definedName>
    <definedName name="____13">#REF!</definedName>
    <definedName name="____130" localSheetId="2">#REF!</definedName>
    <definedName name="____130" localSheetId="10">#REF!</definedName>
    <definedName name="____130">#REF!</definedName>
    <definedName name="____131" localSheetId="2">'[5]Хран сах '!#REF!</definedName>
    <definedName name="____131" localSheetId="10">'[5]Хран сах '!#REF!</definedName>
    <definedName name="____131">'[5]Хран сах '!#REF!</definedName>
    <definedName name="____132" localSheetId="2">#REF!</definedName>
    <definedName name="____132" localSheetId="10">#REF!</definedName>
    <definedName name="____132">#REF!</definedName>
    <definedName name="____133" localSheetId="2">#REF!</definedName>
    <definedName name="____133" localSheetId="10">#REF!</definedName>
    <definedName name="____133">#REF!</definedName>
    <definedName name="____134" localSheetId="2">#REF!</definedName>
    <definedName name="____134" localSheetId="10">#REF!</definedName>
    <definedName name="____134">#REF!</definedName>
    <definedName name="____135" localSheetId="2">#REF!</definedName>
    <definedName name="____135" localSheetId="10">#REF!</definedName>
    <definedName name="____135">#REF!</definedName>
    <definedName name="____136" localSheetId="2">#REF!</definedName>
    <definedName name="____136" localSheetId="10">#REF!</definedName>
    <definedName name="____136">#REF!</definedName>
    <definedName name="____137" localSheetId="2">#REF!</definedName>
    <definedName name="____137" localSheetId="10">#REF!</definedName>
    <definedName name="____137">#REF!</definedName>
    <definedName name="____138" localSheetId="2">#REF!</definedName>
    <definedName name="____138" localSheetId="10">#REF!</definedName>
    <definedName name="____138">#REF!</definedName>
    <definedName name="____139" localSheetId="2">#REF!</definedName>
    <definedName name="____139" localSheetId="10">#REF!</definedName>
    <definedName name="____139">#REF!</definedName>
    <definedName name="____14" localSheetId="2">#REF!</definedName>
    <definedName name="____14" localSheetId="10">#REF!</definedName>
    <definedName name="____14">#REF!</definedName>
    <definedName name="____140" localSheetId="2">#REF!</definedName>
    <definedName name="____140" localSheetId="10">#REF!</definedName>
    <definedName name="____140">#REF!</definedName>
    <definedName name="____141" localSheetId="2">#REF!</definedName>
    <definedName name="____141" localSheetId="10">#REF!</definedName>
    <definedName name="____141">#REF!</definedName>
    <definedName name="____142" localSheetId="2">#REF!</definedName>
    <definedName name="____142" localSheetId="10">#REF!</definedName>
    <definedName name="____142">#REF!</definedName>
    <definedName name="____143" localSheetId="2">#REF!</definedName>
    <definedName name="____143" localSheetId="10">#REF!</definedName>
    <definedName name="____143">#REF!</definedName>
    <definedName name="____144" localSheetId="2">#REF!</definedName>
    <definedName name="____144" localSheetId="10">#REF!</definedName>
    <definedName name="____144">#REF!</definedName>
    <definedName name="____145" localSheetId="2">#REF!</definedName>
    <definedName name="____145" localSheetId="10">#REF!</definedName>
    <definedName name="____145">#REF!</definedName>
    <definedName name="____146" localSheetId="2">#REF!</definedName>
    <definedName name="____146" localSheetId="10">#REF!</definedName>
    <definedName name="____146">#REF!</definedName>
    <definedName name="____147" localSheetId="2">#REF!</definedName>
    <definedName name="____147" localSheetId="10">#REF!</definedName>
    <definedName name="____147">#REF!</definedName>
    <definedName name="____148" localSheetId="2">#REF!</definedName>
    <definedName name="____148" localSheetId="10">#REF!</definedName>
    <definedName name="____148">#REF!</definedName>
    <definedName name="____149" localSheetId="2">#REF!</definedName>
    <definedName name="____149" localSheetId="10">#REF!</definedName>
    <definedName name="____149">#REF!</definedName>
    <definedName name="____15" localSheetId="2">'[5]Хран сах '!#REF!</definedName>
    <definedName name="____15" localSheetId="10">'[5]Хран сах '!#REF!</definedName>
    <definedName name="____15">'[5]Хран сах '!#REF!</definedName>
    <definedName name="____150" localSheetId="2">#REF!</definedName>
    <definedName name="____150" localSheetId="10">#REF!</definedName>
    <definedName name="____150">#REF!</definedName>
    <definedName name="____151" localSheetId="2">#REF!</definedName>
    <definedName name="____151" localSheetId="10">#REF!</definedName>
    <definedName name="____151">#REF!</definedName>
    <definedName name="____152" localSheetId="2">#REF!</definedName>
    <definedName name="____152" localSheetId="10">#REF!</definedName>
    <definedName name="____152">#REF!</definedName>
    <definedName name="____153" localSheetId="2">'[5]Хран сах '!#REF!</definedName>
    <definedName name="____153" localSheetId="10">'[5]Хран сах '!#REF!</definedName>
    <definedName name="____153">'[5]Хран сах '!#REF!</definedName>
    <definedName name="____154" localSheetId="2">#REF!</definedName>
    <definedName name="____154" localSheetId="10">#REF!</definedName>
    <definedName name="____154">#REF!</definedName>
    <definedName name="____155" localSheetId="2">#REF!</definedName>
    <definedName name="____155" localSheetId="10">#REF!</definedName>
    <definedName name="____155">#REF!</definedName>
    <definedName name="____156" localSheetId="2">#REF!</definedName>
    <definedName name="____156" localSheetId="10">#REF!</definedName>
    <definedName name="____156">#REF!</definedName>
    <definedName name="____157" localSheetId="2">#REF!</definedName>
    <definedName name="____157" localSheetId="10">#REF!</definedName>
    <definedName name="____157">#REF!</definedName>
    <definedName name="____158" localSheetId="2">#REF!</definedName>
    <definedName name="____158" localSheetId="10">#REF!</definedName>
    <definedName name="____158">#REF!</definedName>
    <definedName name="____159" localSheetId="2">#REF!</definedName>
    <definedName name="____159" localSheetId="10">#REF!</definedName>
    <definedName name="____159">#REF!</definedName>
    <definedName name="____16" localSheetId="2">#REF!</definedName>
    <definedName name="____16" localSheetId="10">#REF!</definedName>
    <definedName name="____16">#REF!</definedName>
    <definedName name="____160" localSheetId="2">'[5]Хран сах '!#REF!</definedName>
    <definedName name="____160" localSheetId="10">'[5]Хран сах '!#REF!</definedName>
    <definedName name="____160">'[5]Хран сах '!#REF!</definedName>
    <definedName name="____161" localSheetId="2">#REF!</definedName>
    <definedName name="____161" localSheetId="10">#REF!</definedName>
    <definedName name="____161">#REF!</definedName>
    <definedName name="____162" localSheetId="2">#REF!</definedName>
    <definedName name="____162" localSheetId="10">#REF!</definedName>
    <definedName name="____162">#REF!</definedName>
    <definedName name="____163" localSheetId="2">#REF!</definedName>
    <definedName name="____163" localSheetId="10">#REF!</definedName>
    <definedName name="____163">#REF!</definedName>
    <definedName name="____164" localSheetId="2">#REF!</definedName>
    <definedName name="____164" localSheetId="10">#REF!</definedName>
    <definedName name="____164">#REF!</definedName>
    <definedName name="____165" localSheetId="2">'[5]Хран сах '!#REF!</definedName>
    <definedName name="____165" localSheetId="10">'[5]Хран сах '!#REF!</definedName>
    <definedName name="____165">'[5]Хран сах '!#REF!</definedName>
    <definedName name="____166" localSheetId="2">#REF!</definedName>
    <definedName name="____166" localSheetId="10">#REF!</definedName>
    <definedName name="____166">#REF!</definedName>
    <definedName name="____167" localSheetId="2">#REF!</definedName>
    <definedName name="____167" localSheetId="10">#REF!</definedName>
    <definedName name="____167">#REF!</definedName>
    <definedName name="____168" localSheetId="2">#REF!</definedName>
    <definedName name="____168" localSheetId="10">#REF!</definedName>
    <definedName name="____168">#REF!</definedName>
    <definedName name="____169" localSheetId="2">#REF!</definedName>
    <definedName name="____169" localSheetId="10">#REF!</definedName>
    <definedName name="____169">#REF!</definedName>
    <definedName name="____17" localSheetId="2">#REF!</definedName>
    <definedName name="____17" localSheetId="10">#REF!</definedName>
    <definedName name="____17">#REF!</definedName>
    <definedName name="____170" localSheetId="2">#REF!</definedName>
    <definedName name="____170" localSheetId="10">#REF!</definedName>
    <definedName name="____170">#REF!</definedName>
    <definedName name="____171" localSheetId="2">#REF!</definedName>
    <definedName name="____171" localSheetId="10">#REF!</definedName>
    <definedName name="____171">#REF!</definedName>
    <definedName name="____172" localSheetId="2">#REF!</definedName>
    <definedName name="____172" localSheetId="10">#REF!</definedName>
    <definedName name="____172">#REF!</definedName>
    <definedName name="____173" localSheetId="2">#REF!</definedName>
    <definedName name="____173" localSheetId="10">#REF!</definedName>
    <definedName name="____173">#REF!</definedName>
    <definedName name="____174" localSheetId="2">#REF!</definedName>
    <definedName name="____174" localSheetId="10">#REF!</definedName>
    <definedName name="____174">#REF!</definedName>
    <definedName name="____175" localSheetId="2">#REF!</definedName>
    <definedName name="____175" localSheetId="10">#REF!</definedName>
    <definedName name="____175">#REF!</definedName>
    <definedName name="____176" localSheetId="2">#REF!</definedName>
    <definedName name="____176" localSheetId="10">#REF!</definedName>
    <definedName name="____176">#REF!</definedName>
    <definedName name="____177" localSheetId="2">#REF!</definedName>
    <definedName name="____177" localSheetId="10">#REF!</definedName>
    <definedName name="____177">#REF!</definedName>
    <definedName name="____178" localSheetId="2">#REF!</definedName>
    <definedName name="____178" localSheetId="10">#REF!</definedName>
    <definedName name="____178">#REF!</definedName>
    <definedName name="____179" localSheetId="2">#REF!</definedName>
    <definedName name="____179" localSheetId="10">#REF!</definedName>
    <definedName name="____179">#REF!</definedName>
    <definedName name="____18" localSheetId="2">#REF!</definedName>
    <definedName name="____18" localSheetId="10">#REF!</definedName>
    <definedName name="____18">#REF!</definedName>
    <definedName name="____180" localSheetId="2">#REF!</definedName>
    <definedName name="____180" localSheetId="10">#REF!</definedName>
    <definedName name="____180">#REF!</definedName>
    <definedName name="____181" localSheetId="2">#REF!</definedName>
    <definedName name="____181" localSheetId="10">#REF!</definedName>
    <definedName name="____181">#REF!</definedName>
    <definedName name="____182" localSheetId="2">#REF!</definedName>
    <definedName name="____182" localSheetId="10">#REF!</definedName>
    <definedName name="____182">#REF!</definedName>
    <definedName name="____183" localSheetId="2">#REF!</definedName>
    <definedName name="____183" localSheetId="10">#REF!</definedName>
    <definedName name="____183">#REF!</definedName>
    <definedName name="____184" localSheetId="2">#REF!</definedName>
    <definedName name="____184" localSheetId="10">#REF!</definedName>
    <definedName name="____184">#REF!</definedName>
    <definedName name="____185" localSheetId="2">#REF!</definedName>
    <definedName name="____185" localSheetId="10">#REF!</definedName>
    <definedName name="____185">#REF!</definedName>
    <definedName name="____186" localSheetId="2">#REF!</definedName>
    <definedName name="____186" localSheetId="10">#REF!</definedName>
    <definedName name="____186">#REF!</definedName>
    <definedName name="____187" localSheetId="2">#REF!</definedName>
    <definedName name="____187" localSheetId="10">#REF!</definedName>
    <definedName name="____187">#REF!</definedName>
    <definedName name="____188" localSheetId="2">#REF!</definedName>
    <definedName name="____188" localSheetId="10">#REF!</definedName>
    <definedName name="____188">#REF!</definedName>
    <definedName name="____189" localSheetId="2">#REF!</definedName>
    <definedName name="____189" localSheetId="10">#REF!</definedName>
    <definedName name="____189">#REF!</definedName>
    <definedName name="____19" localSheetId="2">#REF!</definedName>
    <definedName name="____19" localSheetId="10">#REF!</definedName>
    <definedName name="____19">#REF!</definedName>
    <definedName name="____190" localSheetId="2">#REF!</definedName>
    <definedName name="____190" localSheetId="10">#REF!</definedName>
    <definedName name="____190">#REF!</definedName>
    <definedName name="____191" localSheetId="2">#REF!</definedName>
    <definedName name="____191" localSheetId="10">#REF!</definedName>
    <definedName name="____191">#REF!</definedName>
    <definedName name="____192" localSheetId="2">#REF!</definedName>
    <definedName name="____192" localSheetId="10">#REF!</definedName>
    <definedName name="____192">#REF!</definedName>
    <definedName name="____193" localSheetId="2">#REF!</definedName>
    <definedName name="____193" localSheetId="10">#REF!</definedName>
    <definedName name="____193">#REF!</definedName>
    <definedName name="____194" localSheetId="2">#REF!</definedName>
    <definedName name="____194" localSheetId="10">#REF!</definedName>
    <definedName name="____194">#REF!</definedName>
    <definedName name="____195" localSheetId="2">#REF!</definedName>
    <definedName name="____195" localSheetId="10">#REF!</definedName>
    <definedName name="____195">#REF!</definedName>
    <definedName name="____196" localSheetId="2">#REF!</definedName>
    <definedName name="____196" localSheetId="10">#REF!</definedName>
    <definedName name="____196">#REF!</definedName>
    <definedName name="____197" localSheetId="2">#REF!</definedName>
    <definedName name="____197" localSheetId="10">#REF!</definedName>
    <definedName name="____197">#REF!</definedName>
    <definedName name="____198" localSheetId="2">#REF!</definedName>
    <definedName name="____198" localSheetId="10">#REF!</definedName>
    <definedName name="____198">#REF!</definedName>
    <definedName name="____199" localSheetId="2">#REF!</definedName>
    <definedName name="____199" localSheetId="10">#REF!</definedName>
    <definedName name="____199">#REF!</definedName>
    <definedName name="____2" localSheetId="2">#REF!</definedName>
    <definedName name="____2" localSheetId="10">#REF!</definedName>
    <definedName name="____2">#REF!</definedName>
    <definedName name="____20" localSheetId="2">#REF!</definedName>
    <definedName name="____20" localSheetId="10">#REF!</definedName>
    <definedName name="____20">#REF!</definedName>
    <definedName name="____200" localSheetId="2">#REF!</definedName>
    <definedName name="____200" localSheetId="10">#REF!</definedName>
    <definedName name="____200">#REF!</definedName>
    <definedName name="____201" localSheetId="2">#REF!</definedName>
    <definedName name="____201" localSheetId="10">#REF!</definedName>
    <definedName name="____201">#REF!</definedName>
    <definedName name="____202" localSheetId="2">#REF!</definedName>
    <definedName name="____202" localSheetId="10">#REF!</definedName>
    <definedName name="____202">#REF!</definedName>
    <definedName name="____203" localSheetId="2">#REF!</definedName>
    <definedName name="____203" localSheetId="10">#REF!</definedName>
    <definedName name="____203">#REF!</definedName>
    <definedName name="____204" localSheetId="2">#REF!</definedName>
    <definedName name="____204" localSheetId="10">#REF!</definedName>
    <definedName name="____204">#REF!</definedName>
    <definedName name="____205" localSheetId="2">#REF!</definedName>
    <definedName name="____205" localSheetId="10">#REF!</definedName>
    <definedName name="____205">#REF!</definedName>
    <definedName name="____206" localSheetId="2">#REF!</definedName>
    <definedName name="____206" localSheetId="10">#REF!</definedName>
    <definedName name="____206">#REF!</definedName>
    <definedName name="____207" localSheetId="2">#REF!</definedName>
    <definedName name="____207" localSheetId="10">#REF!</definedName>
    <definedName name="____207">#REF!</definedName>
    <definedName name="____208" localSheetId="2">#REF!</definedName>
    <definedName name="____208" localSheetId="10">#REF!</definedName>
    <definedName name="____208">#REF!</definedName>
    <definedName name="____209" localSheetId="2">#REF!</definedName>
    <definedName name="____209" localSheetId="10">#REF!</definedName>
    <definedName name="____209">#REF!</definedName>
    <definedName name="____21" localSheetId="2">#REF!</definedName>
    <definedName name="____21" localSheetId="10">#REF!</definedName>
    <definedName name="____21">#REF!</definedName>
    <definedName name="____210" localSheetId="2">#REF!</definedName>
    <definedName name="____210" localSheetId="10">#REF!</definedName>
    <definedName name="____210">#REF!</definedName>
    <definedName name="____211" localSheetId="2">#REF!</definedName>
    <definedName name="____211" localSheetId="10">#REF!</definedName>
    <definedName name="____211">#REF!</definedName>
    <definedName name="____211с" localSheetId="2">'[4] ОДФР'!#REF!</definedName>
    <definedName name="____211с" localSheetId="10">'[4] ОДФР'!#REF!</definedName>
    <definedName name="____211с">'[4] ОДФР'!#REF!</definedName>
    <definedName name="____212" localSheetId="2">#REF!</definedName>
    <definedName name="____212" localSheetId="10">#REF!</definedName>
    <definedName name="____212">#REF!</definedName>
    <definedName name="____213" localSheetId="2">#REF!</definedName>
    <definedName name="____213" localSheetId="10">#REF!</definedName>
    <definedName name="____213">#REF!</definedName>
    <definedName name="____214" localSheetId="2">#REF!</definedName>
    <definedName name="____214" localSheetId="10">#REF!</definedName>
    <definedName name="____214">#REF!</definedName>
    <definedName name="____215" localSheetId="2">#REF!</definedName>
    <definedName name="____215" localSheetId="10">#REF!</definedName>
    <definedName name="____215">#REF!</definedName>
    <definedName name="____216" localSheetId="2">#REF!</definedName>
    <definedName name="____216" localSheetId="10">#REF!</definedName>
    <definedName name="____216">#REF!</definedName>
    <definedName name="____217" localSheetId="2">#REF!</definedName>
    <definedName name="____217" localSheetId="10">#REF!</definedName>
    <definedName name="____217">#REF!</definedName>
    <definedName name="____218" localSheetId="2">#REF!</definedName>
    <definedName name="____218" localSheetId="10">#REF!</definedName>
    <definedName name="____218">#REF!</definedName>
    <definedName name="____219" localSheetId="2">#REF!</definedName>
    <definedName name="____219" localSheetId="10">#REF!</definedName>
    <definedName name="____219">#REF!</definedName>
    <definedName name="____22" localSheetId="2">#REF!</definedName>
    <definedName name="____22" localSheetId="10">#REF!</definedName>
    <definedName name="____22">#REF!</definedName>
    <definedName name="____220" localSheetId="2">#REF!</definedName>
    <definedName name="____220" localSheetId="10">#REF!</definedName>
    <definedName name="____220">#REF!</definedName>
    <definedName name="____221" localSheetId="2">#REF!</definedName>
    <definedName name="____221" localSheetId="10">#REF!</definedName>
    <definedName name="____221">#REF!</definedName>
    <definedName name="____222" localSheetId="2">#REF!</definedName>
    <definedName name="____222" localSheetId="10">#REF!</definedName>
    <definedName name="____222">#REF!</definedName>
    <definedName name="____223" localSheetId="2">#REF!</definedName>
    <definedName name="____223" localSheetId="10">#REF!</definedName>
    <definedName name="____223">#REF!</definedName>
    <definedName name="____224" localSheetId="2">#REF!</definedName>
    <definedName name="____224" localSheetId="10">#REF!</definedName>
    <definedName name="____224">#REF!</definedName>
    <definedName name="____225" localSheetId="2">#REF!</definedName>
    <definedName name="____225" localSheetId="10">#REF!</definedName>
    <definedName name="____225">#REF!</definedName>
    <definedName name="____226" localSheetId="2">#REF!</definedName>
    <definedName name="____226" localSheetId="10">#REF!</definedName>
    <definedName name="____226">#REF!</definedName>
    <definedName name="____227" localSheetId="2">#REF!</definedName>
    <definedName name="____227" localSheetId="10">#REF!</definedName>
    <definedName name="____227">#REF!</definedName>
    <definedName name="____228" localSheetId="2">#REF!</definedName>
    <definedName name="____228" localSheetId="10">#REF!</definedName>
    <definedName name="____228">#REF!</definedName>
    <definedName name="____229" localSheetId="2">#REF!</definedName>
    <definedName name="____229" localSheetId="10">#REF!</definedName>
    <definedName name="____229">#REF!</definedName>
    <definedName name="____23" localSheetId="2">#REF!</definedName>
    <definedName name="____23" localSheetId="10">#REF!</definedName>
    <definedName name="____23">#REF!</definedName>
    <definedName name="____230" localSheetId="2">#REF!</definedName>
    <definedName name="____230" localSheetId="10">#REF!</definedName>
    <definedName name="____230">#REF!</definedName>
    <definedName name="____231" localSheetId="2">#REF!</definedName>
    <definedName name="____231" localSheetId="10">#REF!</definedName>
    <definedName name="____231">#REF!</definedName>
    <definedName name="____232" localSheetId="2">#REF!</definedName>
    <definedName name="____232" localSheetId="10">#REF!</definedName>
    <definedName name="____232">#REF!</definedName>
    <definedName name="____233" localSheetId="2">#REF!</definedName>
    <definedName name="____233" localSheetId="10">#REF!</definedName>
    <definedName name="____233">#REF!</definedName>
    <definedName name="____234" localSheetId="2">#REF!</definedName>
    <definedName name="____234" localSheetId="10">#REF!</definedName>
    <definedName name="____234">#REF!</definedName>
    <definedName name="____235" localSheetId="2">#REF!</definedName>
    <definedName name="____235" localSheetId="10">#REF!</definedName>
    <definedName name="____235">#REF!</definedName>
    <definedName name="____236" localSheetId="2">#REF!</definedName>
    <definedName name="____236" localSheetId="10">#REF!</definedName>
    <definedName name="____236">#REF!</definedName>
    <definedName name="____237" localSheetId="2">#REF!</definedName>
    <definedName name="____237" localSheetId="10">#REF!</definedName>
    <definedName name="____237">#REF!</definedName>
    <definedName name="____238" localSheetId="2">#REF!</definedName>
    <definedName name="____238" localSheetId="10">#REF!</definedName>
    <definedName name="____238">#REF!</definedName>
    <definedName name="____239" localSheetId="2">#REF!</definedName>
    <definedName name="____239" localSheetId="10">#REF!</definedName>
    <definedName name="____239">#REF!</definedName>
    <definedName name="____24" localSheetId="2">#REF!</definedName>
    <definedName name="____24" localSheetId="10">#REF!</definedName>
    <definedName name="____24">#REF!</definedName>
    <definedName name="____240" localSheetId="2">#REF!</definedName>
    <definedName name="____240" localSheetId="10">#REF!</definedName>
    <definedName name="____240">#REF!</definedName>
    <definedName name="____241" localSheetId="2">#REF!</definedName>
    <definedName name="____241" localSheetId="10">#REF!</definedName>
    <definedName name="____241">#REF!</definedName>
    <definedName name="____242" localSheetId="2">'[5]Хран сах '!#REF!</definedName>
    <definedName name="____242" localSheetId="10">'[5]Хран сах '!#REF!</definedName>
    <definedName name="____242">'[5]Хран сах '!#REF!</definedName>
    <definedName name="____243" localSheetId="2">'[5]Хран сах '!#REF!</definedName>
    <definedName name="____243" localSheetId="10">'[5]Хран сах '!#REF!</definedName>
    <definedName name="____243">'[5]Хран сах '!#REF!</definedName>
    <definedName name="____244" localSheetId="2">#REF!</definedName>
    <definedName name="____244" localSheetId="10">#REF!</definedName>
    <definedName name="____244">#REF!</definedName>
    <definedName name="____245" localSheetId="2">#REF!</definedName>
    <definedName name="____245" localSheetId="10">#REF!</definedName>
    <definedName name="____245">#REF!</definedName>
    <definedName name="____246" localSheetId="2">#REF!</definedName>
    <definedName name="____246" localSheetId="10">#REF!</definedName>
    <definedName name="____246">#REF!</definedName>
    <definedName name="____247" localSheetId="2">#REF!</definedName>
    <definedName name="____247" localSheetId="10">#REF!</definedName>
    <definedName name="____247">#REF!</definedName>
    <definedName name="____248" localSheetId="2">#REF!</definedName>
    <definedName name="____248" localSheetId="10">#REF!</definedName>
    <definedName name="____248">#REF!</definedName>
    <definedName name="____249" localSheetId="2">'[5]Хран сах '!#REF!</definedName>
    <definedName name="____249" localSheetId="10">'[5]Хран сах '!#REF!</definedName>
    <definedName name="____249">'[5]Хран сах '!#REF!</definedName>
    <definedName name="____25" localSheetId="2">#REF!</definedName>
    <definedName name="____25" localSheetId="10">#REF!</definedName>
    <definedName name="____25">#REF!</definedName>
    <definedName name="____250" localSheetId="2">#REF!</definedName>
    <definedName name="____250" localSheetId="10">#REF!</definedName>
    <definedName name="____250">#REF!</definedName>
    <definedName name="____251" localSheetId="2">#REF!</definedName>
    <definedName name="____251" localSheetId="10">#REF!</definedName>
    <definedName name="____251">#REF!</definedName>
    <definedName name="____252" localSheetId="2">#REF!</definedName>
    <definedName name="____252" localSheetId="10">#REF!</definedName>
    <definedName name="____252">#REF!</definedName>
    <definedName name="____253" localSheetId="2">#REF!</definedName>
    <definedName name="____253" localSheetId="10">#REF!</definedName>
    <definedName name="____253">#REF!</definedName>
    <definedName name="____254" localSheetId="2">#REF!</definedName>
    <definedName name="____254" localSheetId="10">#REF!</definedName>
    <definedName name="____254">#REF!</definedName>
    <definedName name="____255" localSheetId="2">'[5]Хран сах '!#REF!</definedName>
    <definedName name="____255" localSheetId="10">'[5]Хран сах '!#REF!</definedName>
    <definedName name="____255">'[5]Хран сах '!#REF!</definedName>
    <definedName name="____256" localSheetId="2">#REF!</definedName>
    <definedName name="____256" localSheetId="10">#REF!</definedName>
    <definedName name="____256">#REF!</definedName>
    <definedName name="____26" localSheetId="2">#REF!</definedName>
    <definedName name="____26" localSheetId="10">#REF!</definedName>
    <definedName name="____26">#REF!</definedName>
    <definedName name="____27" localSheetId="2">#REF!</definedName>
    <definedName name="____27" localSheetId="10">#REF!</definedName>
    <definedName name="____27">#REF!</definedName>
    <definedName name="____28" localSheetId="2">#REF!</definedName>
    <definedName name="____28" localSheetId="10">#REF!</definedName>
    <definedName name="____28">#REF!</definedName>
    <definedName name="____29" localSheetId="2">#REF!</definedName>
    <definedName name="____29" localSheetId="10">#REF!</definedName>
    <definedName name="____29">#REF!</definedName>
    <definedName name="____3" localSheetId="2">#REF!</definedName>
    <definedName name="____3" localSheetId="10">#REF!</definedName>
    <definedName name="____3">#REF!</definedName>
    <definedName name="____30" localSheetId="2">#REF!</definedName>
    <definedName name="____30" localSheetId="10">#REF!</definedName>
    <definedName name="____30">#REF!</definedName>
    <definedName name="____31" localSheetId="2">#REF!</definedName>
    <definedName name="____31" localSheetId="10">#REF!</definedName>
    <definedName name="____31">#REF!</definedName>
    <definedName name="____311р" localSheetId="2">'[4] ОДФР'!#REF!</definedName>
    <definedName name="____311р" localSheetId="10">'[4] ОДФР'!#REF!</definedName>
    <definedName name="____311р">'[4] ОДФР'!#REF!</definedName>
    <definedName name="____32" localSheetId="2">#REF!</definedName>
    <definedName name="____32" localSheetId="10">#REF!</definedName>
    <definedName name="____32">#REF!</definedName>
    <definedName name="____33" localSheetId="2">#REF!</definedName>
    <definedName name="____33" localSheetId="10">#REF!</definedName>
    <definedName name="____33">#REF!</definedName>
    <definedName name="____34" localSheetId="2">#REF!</definedName>
    <definedName name="____34" localSheetId="10">#REF!</definedName>
    <definedName name="____34">#REF!</definedName>
    <definedName name="____35" localSheetId="2">#REF!</definedName>
    <definedName name="____35" localSheetId="10">#REF!</definedName>
    <definedName name="____35">#REF!</definedName>
    <definedName name="____36" localSheetId="2">#REF!</definedName>
    <definedName name="____36" localSheetId="10">#REF!</definedName>
    <definedName name="____36">#REF!</definedName>
    <definedName name="____37" localSheetId="2">#REF!</definedName>
    <definedName name="____37" localSheetId="10">#REF!</definedName>
    <definedName name="____37">#REF!</definedName>
    <definedName name="____38" localSheetId="2">#REF!</definedName>
    <definedName name="____38" localSheetId="10">#REF!</definedName>
    <definedName name="____38">#REF!</definedName>
    <definedName name="____39" localSheetId="2">#REF!</definedName>
    <definedName name="____39" localSheetId="10">#REF!</definedName>
    <definedName name="____39">#REF!</definedName>
    <definedName name="____4" localSheetId="2">#REF!</definedName>
    <definedName name="____4" localSheetId="10">#REF!</definedName>
    <definedName name="____4">#REF!</definedName>
    <definedName name="____40" localSheetId="2">#REF!</definedName>
    <definedName name="____40" localSheetId="10">#REF!</definedName>
    <definedName name="____40">#REF!</definedName>
    <definedName name="____41" localSheetId="2">#REF!</definedName>
    <definedName name="____41" localSheetId="10">#REF!</definedName>
    <definedName name="____41">#REF!</definedName>
    <definedName name="____411тф" localSheetId="2">'[4] ОДФР'!#REF!</definedName>
    <definedName name="____411тф" localSheetId="10">'[4] ОДФР'!#REF!</definedName>
    <definedName name="____411тф">'[4] ОДФР'!#REF!</definedName>
    <definedName name="____42" localSheetId="2">#REF!</definedName>
    <definedName name="____42" localSheetId="10">#REF!</definedName>
    <definedName name="____42">#REF!</definedName>
    <definedName name="____43" localSheetId="2">#REF!</definedName>
    <definedName name="____43" localSheetId="10">#REF!</definedName>
    <definedName name="____43">#REF!</definedName>
    <definedName name="____44" localSheetId="2">#REF!</definedName>
    <definedName name="____44" localSheetId="10">#REF!</definedName>
    <definedName name="____44">#REF!</definedName>
    <definedName name="____45" localSheetId="2">#REF!</definedName>
    <definedName name="____45" localSheetId="10">#REF!</definedName>
    <definedName name="____45">#REF!</definedName>
    <definedName name="____46" localSheetId="2">#REF!</definedName>
    <definedName name="____46" localSheetId="10">#REF!</definedName>
    <definedName name="____46">#REF!</definedName>
    <definedName name="____47" localSheetId="2">#REF!</definedName>
    <definedName name="____47" localSheetId="10">#REF!</definedName>
    <definedName name="____47">#REF!</definedName>
    <definedName name="____48" localSheetId="2">#REF!</definedName>
    <definedName name="____48" localSheetId="10">#REF!</definedName>
    <definedName name="____48">#REF!</definedName>
    <definedName name="____49" localSheetId="2">#REF!</definedName>
    <definedName name="____49" localSheetId="10">#REF!</definedName>
    <definedName name="____49">#REF!</definedName>
    <definedName name="____5" localSheetId="2">#REF!</definedName>
    <definedName name="____5" localSheetId="10">#REF!</definedName>
    <definedName name="____5">#REF!</definedName>
    <definedName name="____50" localSheetId="2">#REF!</definedName>
    <definedName name="____50" localSheetId="10">#REF!</definedName>
    <definedName name="____50">#REF!</definedName>
    <definedName name="____51" localSheetId="2">#REF!</definedName>
    <definedName name="____51" localSheetId="10">#REF!</definedName>
    <definedName name="____51">#REF!</definedName>
    <definedName name="____52" localSheetId="2">#REF!</definedName>
    <definedName name="____52" localSheetId="10">#REF!</definedName>
    <definedName name="____52">#REF!</definedName>
    <definedName name="____53" localSheetId="2">#REF!</definedName>
    <definedName name="____53" localSheetId="10">#REF!</definedName>
    <definedName name="____53">#REF!</definedName>
    <definedName name="____54" localSheetId="2">#REF!</definedName>
    <definedName name="____54" localSheetId="10">#REF!</definedName>
    <definedName name="____54">#REF!</definedName>
    <definedName name="____55" localSheetId="2">#REF!</definedName>
    <definedName name="____55" localSheetId="10">#REF!</definedName>
    <definedName name="____55">#REF!</definedName>
    <definedName name="____56" localSheetId="2">#REF!</definedName>
    <definedName name="____56" localSheetId="10">#REF!</definedName>
    <definedName name="____56">#REF!</definedName>
    <definedName name="____57" localSheetId="2">'[5]Хран сах '!#REF!</definedName>
    <definedName name="____57" localSheetId="10">'[5]Хран сах '!#REF!</definedName>
    <definedName name="____57">'[5]Хран сах '!#REF!</definedName>
    <definedName name="____58" localSheetId="2">#REF!</definedName>
    <definedName name="____58" localSheetId="10">#REF!</definedName>
    <definedName name="____58">#REF!</definedName>
    <definedName name="____59" localSheetId="2">#REF!</definedName>
    <definedName name="____59" localSheetId="10">#REF!</definedName>
    <definedName name="____59">#REF!</definedName>
    <definedName name="____6" localSheetId="2">#REF!</definedName>
    <definedName name="____6" localSheetId="10">#REF!</definedName>
    <definedName name="____6">#REF!</definedName>
    <definedName name="____60" localSheetId="2">#REF!</definedName>
    <definedName name="____60" localSheetId="10">#REF!</definedName>
    <definedName name="____60">#REF!</definedName>
    <definedName name="____61" localSheetId="2">#REF!</definedName>
    <definedName name="____61" localSheetId="10">#REF!</definedName>
    <definedName name="____61">#REF!</definedName>
    <definedName name="____62" localSheetId="2">#REF!</definedName>
    <definedName name="____62" localSheetId="10">#REF!</definedName>
    <definedName name="____62">#REF!</definedName>
    <definedName name="____63" localSheetId="2">#REF!</definedName>
    <definedName name="____63" localSheetId="10">#REF!</definedName>
    <definedName name="____63">#REF!</definedName>
    <definedName name="____64" localSheetId="2">#REF!</definedName>
    <definedName name="____64" localSheetId="10">#REF!</definedName>
    <definedName name="____64">#REF!</definedName>
    <definedName name="____65" localSheetId="2">#REF!</definedName>
    <definedName name="____65" localSheetId="10">#REF!</definedName>
    <definedName name="____65">#REF!</definedName>
    <definedName name="____66" localSheetId="2">#REF!</definedName>
    <definedName name="____66" localSheetId="10">#REF!</definedName>
    <definedName name="____66">#REF!</definedName>
    <definedName name="____67" localSheetId="2">#REF!</definedName>
    <definedName name="____67" localSheetId="10">#REF!</definedName>
    <definedName name="____67">#REF!</definedName>
    <definedName name="____68" localSheetId="2">#REF!</definedName>
    <definedName name="____68" localSheetId="10">#REF!</definedName>
    <definedName name="____68">#REF!</definedName>
    <definedName name="____69" localSheetId="2">#REF!</definedName>
    <definedName name="____69" localSheetId="10">#REF!</definedName>
    <definedName name="____69">#REF!</definedName>
    <definedName name="____7" localSheetId="2">#REF!</definedName>
    <definedName name="____7" localSheetId="10">#REF!</definedName>
    <definedName name="____7">#REF!</definedName>
    <definedName name="____70" localSheetId="2">#REF!</definedName>
    <definedName name="____70" localSheetId="10">#REF!</definedName>
    <definedName name="____70">#REF!</definedName>
    <definedName name="____71" localSheetId="2">#REF!</definedName>
    <definedName name="____71" localSheetId="10">#REF!</definedName>
    <definedName name="____71">#REF!</definedName>
    <definedName name="____72" localSheetId="2">#REF!</definedName>
    <definedName name="____72" localSheetId="10">#REF!</definedName>
    <definedName name="____72">#REF!</definedName>
    <definedName name="____73" localSheetId="2">#REF!</definedName>
    <definedName name="____73" localSheetId="10">#REF!</definedName>
    <definedName name="____73">#REF!</definedName>
    <definedName name="____74" localSheetId="2">#REF!</definedName>
    <definedName name="____74" localSheetId="10">#REF!</definedName>
    <definedName name="____74">#REF!</definedName>
    <definedName name="____75" localSheetId="2">#REF!</definedName>
    <definedName name="____75" localSheetId="10">#REF!</definedName>
    <definedName name="____75">#REF!</definedName>
    <definedName name="____76" localSheetId="2">#REF!</definedName>
    <definedName name="____76" localSheetId="10">#REF!</definedName>
    <definedName name="____76">#REF!</definedName>
    <definedName name="____77" localSheetId="2">#REF!</definedName>
    <definedName name="____77" localSheetId="10">#REF!</definedName>
    <definedName name="____77">#REF!</definedName>
    <definedName name="____78" localSheetId="2">#REF!</definedName>
    <definedName name="____78" localSheetId="10">#REF!</definedName>
    <definedName name="____78">#REF!</definedName>
    <definedName name="____79" localSheetId="2">#REF!</definedName>
    <definedName name="____79" localSheetId="10">#REF!</definedName>
    <definedName name="____79">#REF!</definedName>
    <definedName name="____8" localSheetId="2">#REF!</definedName>
    <definedName name="____8" localSheetId="10">#REF!</definedName>
    <definedName name="____8">#REF!</definedName>
    <definedName name="____80" localSheetId="2">#REF!</definedName>
    <definedName name="____80" localSheetId="10">#REF!</definedName>
    <definedName name="____80">#REF!</definedName>
    <definedName name="____81" localSheetId="2">#REF!</definedName>
    <definedName name="____81" localSheetId="10">#REF!</definedName>
    <definedName name="____81">#REF!</definedName>
    <definedName name="____82" localSheetId="2">#REF!</definedName>
    <definedName name="____82" localSheetId="10">#REF!</definedName>
    <definedName name="____82">#REF!</definedName>
    <definedName name="____83" localSheetId="2">#REF!</definedName>
    <definedName name="____83" localSheetId="10">#REF!</definedName>
    <definedName name="____83">#REF!</definedName>
    <definedName name="____84" localSheetId="2">#REF!</definedName>
    <definedName name="____84" localSheetId="10">#REF!</definedName>
    <definedName name="____84">#REF!</definedName>
    <definedName name="____85" localSheetId="2">#REF!</definedName>
    <definedName name="____85" localSheetId="10">#REF!</definedName>
    <definedName name="____85">#REF!</definedName>
    <definedName name="____86" localSheetId="2">#REF!</definedName>
    <definedName name="____86" localSheetId="10">#REF!</definedName>
    <definedName name="____86">#REF!</definedName>
    <definedName name="____87" localSheetId="2">#REF!</definedName>
    <definedName name="____87" localSheetId="10">#REF!</definedName>
    <definedName name="____87">#REF!</definedName>
    <definedName name="____88" localSheetId="2">#REF!</definedName>
    <definedName name="____88" localSheetId="10">#REF!</definedName>
    <definedName name="____88">#REF!</definedName>
    <definedName name="____89" localSheetId="2">#REF!</definedName>
    <definedName name="____89" localSheetId="10">#REF!</definedName>
    <definedName name="____89">#REF!</definedName>
    <definedName name="____9" localSheetId="2">#REF!</definedName>
    <definedName name="____9" localSheetId="10">#REF!</definedName>
    <definedName name="____9">#REF!</definedName>
    <definedName name="____90" localSheetId="2">'[5]Хран сах '!#REF!</definedName>
    <definedName name="____90" localSheetId="10">'[5]Хран сах '!#REF!</definedName>
    <definedName name="____90">'[5]Хран сах '!#REF!</definedName>
    <definedName name="____91" localSheetId="2">#REF!</definedName>
    <definedName name="____91" localSheetId="10">#REF!</definedName>
    <definedName name="____91">#REF!</definedName>
    <definedName name="____92" localSheetId="2">#REF!</definedName>
    <definedName name="____92" localSheetId="10">#REF!</definedName>
    <definedName name="____92">#REF!</definedName>
    <definedName name="____93" localSheetId="2">#REF!</definedName>
    <definedName name="____93" localSheetId="10">#REF!</definedName>
    <definedName name="____93">#REF!</definedName>
    <definedName name="____94" localSheetId="2">#REF!</definedName>
    <definedName name="____94" localSheetId="10">#REF!</definedName>
    <definedName name="____94">#REF!</definedName>
    <definedName name="____95" localSheetId="2">#REF!</definedName>
    <definedName name="____95" localSheetId="10">#REF!</definedName>
    <definedName name="____95">#REF!</definedName>
    <definedName name="____96" localSheetId="2">#REF!</definedName>
    <definedName name="____96" localSheetId="10">#REF!</definedName>
    <definedName name="____96">#REF!</definedName>
    <definedName name="____97" localSheetId="2">#REF!</definedName>
    <definedName name="____97" localSheetId="10">#REF!</definedName>
    <definedName name="____97">#REF!</definedName>
    <definedName name="____98" localSheetId="2">#REF!</definedName>
    <definedName name="____98" localSheetId="10">#REF!</definedName>
    <definedName name="____98">#REF!</definedName>
    <definedName name="____99" localSheetId="2">#REF!</definedName>
    <definedName name="____99" localSheetId="10">#REF!</definedName>
    <definedName name="____99">#REF!</definedName>
    <definedName name="____AD900001" localSheetId="2">#REF!</definedName>
    <definedName name="____AD900001" localSheetId="10">#REF!</definedName>
    <definedName name="____AD900001">#REF!</definedName>
    <definedName name="____AD90001" localSheetId="2">#REF!</definedName>
    <definedName name="____AD90001" localSheetId="10">#REF!</definedName>
    <definedName name="____AD90001">#REF!</definedName>
    <definedName name="____B900001" localSheetId="2">#REF!</definedName>
    <definedName name="____B900001" localSheetId="10">#REF!</definedName>
    <definedName name="____B900001">#REF!</definedName>
    <definedName name="____B90001" localSheetId="2">#REF!</definedName>
    <definedName name="____B90001" localSheetId="10">#REF!</definedName>
    <definedName name="____B90001">#REF!</definedName>
    <definedName name="____DCF2" localSheetId="2">#REF!</definedName>
    <definedName name="____DCF2" localSheetId="10">#REF!</definedName>
    <definedName name="____DCF2">#REF!</definedName>
    <definedName name="____L2">[2]Sheet2!$B$7</definedName>
    <definedName name="____NPV1">'[3]ДП 1'!$C$198</definedName>
    <definedName name="____NPV2" localSheetId="2">#REF!</definedName>
    <definedName name="____NPV2" localSheetId="10">#REF!</definedName>
    <definedName name="____NPV2">#REF!</definedName>
    <definedName name="____NPV3" localSheetId="2">#REF!</definedName>
    <definedName name="____NPV3" localSheetId="10">#REF!</definedName>
    <definedName name="____NPV3">#REF!</definedName>
    <definedName name="____NPV4" localSheetId="2">#REF!</definedName>
    <definedName name="____NPV4" localSheetId="10">#REF!</definedName>
    <definedName name="____NPV4">#REF!</definedName>
    <definedName name="____Ob1">[1]Зонирование!$A$3</definedName>
    <definedName name="____Ob2">[1]Зонирование!$A$9</definedName>
    <definedName name="____Ob3">[1]Зонирование!$A$15</definedName>
    <definedName name="____Ob4">[1]Зонирование!$A$21</definedName>
    <definedName name="____Ob5">[1]Зонирование!$A$27</definedName>
    <definedName name="____Ob6" localSheetId="2">[1]Зонирование!#REF!</definedName>
    <definedName name="____Ob6" localSheetId="10">[1]Зонирование!#REF!</definedName>
    <definedName name="____Ob6">[1]Зонирование!#REF!</definedName>
    <definedName name="____Ob7" localSheetId="2">[1]Зонирование!#REF!</definedName>
    <definedName name="____Ob7" localSheetId="10">[1]Зонирование!#REF!</definedName>
    <definedName name="____Ob7">[1]Зонирование!#REF!</definedName>
    <definedName name="____Ob8" localSheetId="2">[1]Зонирование!#REF!</definedName>
    <definedName name="____Ob8" localSheetId="10">[1]Зонирование!#REF!</definedName>
    <definedName name="____Ob8">[1]Зонирование!#REF!</definedName>
    <definedName name="____PR1" localSheetId="2">#REF!</definedName>
    <definedName name="____PR1" localSheetId="10">#REF!</definedName>
    <definedName name="____PR1">#REF!</definedName>
    <definedName name="____PR2" localSheetId="2">#REF!</definedName>
    <definedName name="____PR2" localSheetId="10">#REF!</definedName>
    <definedName name="____PR2">#REF!</definedName>
    <definedName name="____PR3" localSheetId="2">#REF!</definedName>
    <definedName name="____PR3" localSheetId="10">#REF!</definedName>
    <definedName name="____PR3">#REF!</definedName>
    <definedName name="____PR4" localSheetId="2">#REF!</definedName>
    <definedName name="____PR4" localSheetId="10">#REF!</definedName>
    <definedName name="____PR4">#REF!</definedName>
    <definedName name="____PR5" localSheetId="2">#REF!</definedName>
    <definedName name="____PR5" localSheetId="10">#REF!</definedName>
    <definedName name="____PR5">#REF!</definedName>
    <definedName name="____Res1" localSheetId="2">#REF!</definedName>
    <definedName name="____Res1" localSheetId="10">#REF!</definedName>
    <definedName name="____Res1">#REF!</definedName>
    <definedName name="____Res2" localSheetId="2">#REF!</definedName>
    <definedName name="____Res2" localSheetId="10">#REF!</definedName>
    <definedName name="____Res2">#REF!</definedName>
    <definedName name="____Res3" localSheetId="2">#REF!</definedName>
    <definedName name="____Res3" localSheetId="10">#REF!</definedName>
    <definedName name="____Res3">#REF!</definedName>
    <definedName name="____Res4" localSheetId="2">#REF!</definedName>
    <definedName name="____Res4" localSheetId="10">#REF!</definedName>
    <definedName name="____Res4">#REF!</definedName>
    <definedName name="____RI1" localSheetId="2">#REF!</definedName>
    <definedName name="____RI1" localSheetId="10">#REF!</definedName>
    <definedName name="____RI1">#REF!</definedName>
    <definedName name="____RR1" localSheetId="2">#REF!</definedName>
    <definedName name="____RR1" localSheetId="10">#REF!</definedName>
    <definedName name="____RR1">#REF!</definedName>
    <definedName name="____Sl1" localSheetId="2">#REF!</definedName>
    <definedName name="____Sl1" localSheetId="10">#REF!</definedName>
    <definedName name="____Sl1">#REF!</definedName>
    <definedName name="____x33" localSheetId="2">#REF!</definedName>
    <definedName name="____x33" localSheetId="10">#REF!</definedName>
    <definedName name="____x33">#REF!</definedName>
    <definedName name="___11з" localSheetId="2">'[4] ОДФР'!#REF!</definedName>
    <definedName name="___11з" localSheetId="10">'[4] ОДФР'!#REF!</definedName>
    <definedName name="___11з">'[4] ОДФР'!#REF!</definedName>
    <definedName name="___211с" localSheetId="2">'[4] ОДФР'!#REF!</definedName>
    <definedName name="___211с" localSheetId="10">'[4] ОДФР'!#REF!</definedName>
    <definedName name="___211с">'[4] ОДФР'!#REF!</definedName>
    <definedName name="___311р" localSheetId="2">'[4] ОДФР'!#REF!</definedName>
    <definedName name="___311р" localSheetId="10">'[4] ОДФР'!#REF!</definedName>
    <definedName name="___311р">'[4] ОДФР'!#REF!</definedName>
    <definedName name="___411тф" localSheetId="2">'[4] ОДФР'!#REF!</definedName>
    <definedName name="___411тф" localSheetId="10">'[4] ОДФР'!#REF!</definedName>
    <definedName name="___411тф">'[4] ОДФР'!#REF!</definedName>
    <definedName name="___513" localSheetId="2">'[4] ОДФР'!#REF!</definedName>
    <definedName name="___513" localSheetId="10">'[4] ОДФР'!#REF!</definedName>
    <definedName name="___513">'[4] ОДФР'!#REF!</definedName>
    <definedName name="___519" localSheetId="2">'[4] ОДФР'!#REF!</definedName>
    <definedName name="___519" localSheetId="10">'[4] ОДФР'!#REF!</definedName>
    <definedName name="___519">'[4] ОДФР'!#REF!</definedName>
    <definedName name="___63" localSheetId="2">'[4] ОДФР'!#REF!</definedName>
    <definedName name="___63" localSheetId="10">'[4] ОДФР'!#REF!</definedName>
    <definedName name="___63">'[4] ОДФР'!#REF!</definedName>
    <definedName name="___AD900001" localSheetId="2">#REF!</definedName>
    <definedName name="___AD900001" localSheetId="10">#REF!</definedName>
    <definedName name="___AD900001">#REF!</definedName>
    <definedName name="___AD90001" localSheetId="2">#REF!</definedName>
    <definedName name="___AD90001" localSheetId="10">#REF!</definedName>
    <definedName name="___AD90001">#REF!</definedName>
    <definedName name="___B900001" localSheetId="2">#REF!</definedName>
    <definedName name="___B900001" localSheetId="10">#REF!</definedName>
    <definedName name="___B900001">#REF!</definedName>
    <definedName name="___B90001" localSheetId="2">#REF!</definedName>
    <definedName name="___B90001" localSheetId="10">#REF!</definedName>
    <definedName name="___B90001">#REF!</definedName>
    <definedName name="___DCF2" localSheetId="2">#REF!</definedName>
    <definedName name="___DCF2" localSheetId="10">#REF!</definedName>
    <definedName name="___DCF2">#REF!</definedName>
    <definedName name="___L2">[2]Sheet2!$B$7</definedName>
    <definedName name="___NPV1">'[3]ДП 1'!$C$198</definedName>
    <definedName name="___Ob1">[1]Зонирование!$A$3</definedName>
    <definedName name="___Ob2">[1]Зонирование!$A$9</definedName>
    <definedName name="___Ob3">[1]Зонирование!$A$15</definedName>
    <definedName name="___Ob4">[1]Зонирование!$A$21</definedName>
    <definedName name="___Ob5">[1]Зонирование!$A$27</definedName>
    <definedName name="___Ob6" localSheetId="2">[1]Зонирование!#REF!</definedName>
    <definedName name="___Ob6" localSheetId="10">[1]Зонирование!#REF!</definedName>
    <definedName name="___Ob6">[1]Зонирование!#REF!</definedName>
    <definedName name="___Ob7" localSheetId="2">[1]Зонирование!#REF!</definedName>
    <definedName name="___Ob7" localSheetId="10">[1]Зонирование!#REF!</definedName>
    <definedName name="___Ob7">[1]Зонирование!#REF!</definedName>
    <definedName name="___Ob8" localSheetId="2">[1]Зонирование!#REF!</definedName>
    <definedName name="___Ob8" localSheetId="10">[1]Зонирование!#REF!</definedName>
    <definedName name="___Ob8">[1]Зонирование!#REF!</definedName>
    <definedName name="___PR1" localSheetId="2">#REF!</definedName>
    <definedName name="___PR1" localSheetId="10">#REF!</definedName>
    <definedName name="___PR1">#REF!</definedName>
    <definedName name="___PR2" localSheetId="2">#REF!</definedName>
    <definedName name="___PR2" localSheetId="10">#REF!</definedName>
    <definedName name="___PR2">#REF!</definedName>
    <definedName name="___PR3" localSheetId="2">#REF!</definedName>
    <definedName name="___PR3" localSheetId="10">#REF!</definedName>
    <definedName name="___PR3">#REF!</definedName>
    <definedName name="___PR4" localSheetId="2">#REF!</definedName>
    <definedName name="___PR4" localSheetId="10">#REF!</definedName>
    <definedName name="___PR4">#REF!</definedName>
    <definedName name="___PR5" localSheetId="2">#REF!</definedName>
    <definedName name="___PR5" localSheetId="10">#REF!</definedName>
    <definedName name="___PR5">#REF!</definedName>
    <definedName name="___RI1" localSheetId="2">#REF!</definedName>
    <definedName name="___RI1" localSheetId="10">#REF!</definedName>
    <definedName name="___RI1">#REF!</definedName>
    <definedName name="___RR1" localSheetId="2">#REF!</definedName>
    <definedName name="___RR1" localSheetId="10">#REF!</definedName>
    <definedName name="___RR1">#REF!</definedName>
    <definedName name="___xlnm.Print_Area_4" localSheetId="1">#REF!</definedName>
    <definedName name="___xlnm.Print_Area_4" localSheetId="2">#REF!</definedName>
    <definedName name="___xlnm.Print_Area_4" localSheetId="9">#REF!</definedName>
    <definedName name="___xlnm.Print_Area_4" localSheetId="10">#REF!</definedName>
    <definedName name="___xlnm.Print_Area_4">#REF!</definedName>
    <definedName name="___xlnm.Print_Area_5" localSheetId="1">#REF!</definedName>
    <definedName name="___xlnm.Print_Area_5" localSheetId="2">#REF!</definedName>
    <definedName name="___xlnm.Print_Area_5" localSheetId="9">#REF!</definedName>
    <definedName name="___xlnm.Print_Area_5" localSheetId="10">#REF!</definedName>
    <definedName name="___xlnm.Print_Area_5">#REF!</definedName>
    <definedName name="__1" localSheetId="2">#REF!</definedName>
    <definedName name="__1" localSheetId="10">#REF!</definedName>
    <definedName name="__1">#REF!</definedName>
    <definedName name="__10" localSheetId="2">#REF!</definedName>
    <definedName name="__10" localSheetId="10">#REF!</definedName>
    <definedName name="__10">#REF!</definedName>
    <definedName name="__100" localSheetId="2">#REF!</definedName>
    <definedName name="__100" localSheetId="10">#REF!</definedName>
    <definedName name="__100">#REF!</definedName>
    <definedName name="__101" localSheetId="2">#REF!</definedName>
    <definedName name="__101" localSheetId="10">#REF!</definedName>
    <definedName name="__101">#REF!</definedName>
    <definedName name="__102" localSheetId="2">#REF!</definedName>
    <definedName name="__102" localSheetId="10">#REF!</definedName>
    <definedName name="__102">#REF!</definedName>
    <definedName name="__103" localSheetId="2">#REF!</definedName>
    <definedName name="__103" localSheetId="10">#REF!</definedName>
    <definedName name="__103">#REF!</definedName>
    <definedName name="__104" localSheetId="2">#REF!</definedName>
    <definedName name="__104" localSheetId="10">#REF!</definedName>
    <definedName name="__104">#REF!</definedName>
    <definedName name="__105" localSheetId="2">#REF!</definedName>
    <definedName name="__105" localSheetId="10">#REF!</definedName>
    <definedName name="__105">#REF!</definedName>
    <definedName name="__106" localSheetId="2">#REF!</definedName>
    <definedName name="__106" localSheetId="10">#REF!</definedName>
    <definedName name="__106">#REF!</definedName>
    <definedName name="__107" localSheetId="2">#REF!</definedName>
    <definedName name="__107" localSheetId="10">#REF!</definedName>
    <definedName name="__107">#REF!</definedName>
    <definedName name="__108" localSheetId="2">#REF!</definedName>
    <definedName name="__108" localSheetId="10">#REF!</definedName>
    <definedName name="__108">#REF!</definedName>
    <definedName name="__109" localSheetId="2">#REF!</definedName>
    <definedName name="__109" localSheetId="10">#REF!</definedName>
    <definedName name="__109">#REF!</definedName>
    <definedName name="__11" localSheetId="2">#REF!</definedName>
    <definedName name="__11" localSheetId="10">#REF!</definedName>
    <definedName name="__11">#REF!</definedName>
    <definedName name="__110" localSheetId="2">#REF!</definedName>
    <definedName name="__110" localSheetId="10">#REF!</definedName>
    <definedName name="__110">#REF!</definedName>
    <definedName name="__111" localSheetId="2">#REF!</definedName>
    <definedName name="__111" localSheetId="10">#REF!</definedName>
    <definedName name="__111">#REF!</definedName>
    <definedName name="__112" localSheetId="2">#REF!</definedName>
    <definedName name="__112" localSheetId="10">#REF!</definedName>
    <definedName name="__112">#REF!</definedName>
    <definedName name="__113" localSheetId="2">#REF!</definedName>
    <definedName name="__113" localSheetId="10">#REF!</definedName>
    <definedName name="__113">#REF!</definedName>
    <definedName name="__114" localSheetId="2">#REF!</definedName>
    <definedName name="__114" localSheetId="10">#REF!</definedName>
    <definedName name="__114">#REF!</definedName>
    <definedName name="__115" localSheetId="2">#REF!</definedName>
    <definedName name="__115" localSheetId="10">#REF!</definedName>
    <definedName name="__115">#REF!</definedName>
    <definedName name="__116" localSheetId="2">#REF!</definedName>
    <definedName name="__116" localSheetId="10">#REF!</definedName>
    <definedName name="__116">#REF!</definedName>
    <definedName name="__117" localSheetId="2">#REF!</definedName>
    <definedName name="__117" localSheetId="10">#REF!</definedName>
    <definedName name="__117">#REF!</definedName>
    <definedName name="__118" localSheetId="2">#REF!</definedName>
    <definedName name="__118" localSheetId="10">#REF!</definedName>
    <definedName name="__118">#REF!</definedName>
    <definedName name="__119" localSheetId="2">#REF!</definedName>
    <definedName name="__119" localSheetId="10">#REF!</definedName>
    <definedName name="__119">#REF!</definedName>
    <definedName name="__12" localSheetId="2">#REF!</definedName>
    <definedName name="__12" localSheetId="10">#REF!</definedName>
    <definedName name="__12">#REF!</definedName>
    <definedName name="__120" localSheetId="2">#REF!</definedName>
    <definedName name="__120" localSheetId="10">#REF!</definedName>
    <definedName name="__120">#REF!</definedName>
    <definedName name="__121" localSheetId="2">#REF!</definedName>
    <definedName name="__121" localSheetId="10">#REF!</definedName>
    <definedName name="__121">#REF!</definedName>
    <definedName name="__1212" localSheetId="2">[5]d_pok!#REF!</definedName>
    <definedName name="__1212" localSheetId="10">[5]d_pok!#REF!</definedName>
    <definedName name="__1212">[5]d_pok!#REF!</definedName>
    <definedName name="__122" localSheetId="2">#REF!</definedName>
    <definedName name="__122" localSheetId="10">#REF!</definedName>
    <definedName name="__122">#REF!</definedName>
    <definedName name="__123" localSheetId="2">#REF!</definedName>
    <definedName name="__123" localSheetId="10">#REF!</definedName>
    <definedName name="__123">#REF!</definedName>
    <definedName name="__123Graph_A" hidden="1">'[6]REITs &amp; S&amp;P'!$E$11:$E$31</definedName>
    <definedName name="__123Graph_ACHART2" hidden="1">'[6]REITs &amp; S&amp;P'!$F$11:$F$31</definedName>
    <definedName name="__123Graph_B" localSheetId="2" hidden="1">'[7]hist&amp;proj'!#REF!</definedName>
    <definedName name="__123Graph_B" localSheetId="10" hidden="1">'[7]hist&amp;proj'!#REF!</definedName>
    <definedName name="__123Graph_B" hidden="1">'[7]hist&amp;proj'!#REF!</definedName>
    <definedName name="__123Graph_X" hidden="1">'[6]REITs &amp; S&amp;P'!$D$11:$D$31</definedName>
    <definedName name="__124" localSheetId="2">#REF!</definedName>
    <definedName name="__124" localSheetId="10">#REF!</definedName>
    <definedName name="__124">#REF!</definedName>
    <definedName name="__125" localSheetId="2">#REF!</definedName>
    <definedName name="__125" localSheetId="10">#REF!</definedName>
    <definedName name="__125">#REF!</definedName>
    <definedName name="__126" localSheetId="2">#REF!</definedName>
    <definedName name="__126" localSheetId="10">#REF!</definedName>
    <definedName name="__126">#REF!</definedName>
    <definedName name="__127" localSheetId="2">'[5]Хран сах '!#REF!</definedName>
    <definedName name="__127" localSheetId="10">'[5]Хран сах '!#REF!</definedName>
    <definedName name="__127">'[5]Хран сах '!#REF!</definedName>
    <definedName name="__128" localSheetId="2">#REF!</definedName>
    <definedName name="__128" localSheetId="10">#REF!</definedName>
    <definedName name="__128">#REF!</definedName>
    <definedName name="__129" localSheetId="2">#REF!</definedName>
    <definedName name="__129" localSheetId="10">#REF!</definedName>
    <definedName name="__129">#REF!</definedName>
    <definedName name="__13" localSheetId="2">#REF!</definedName>
    <definedName name="__13" localSheetId="10">#REF!</definedName>
    <definedName name="__13">#REF!</definedName>
    <definedName name="__130" localSheetId="2">#REF!</definedName>
    <definedName name="__130" localSheetId="10">#REF!</definedName>
    <definedName name="__130">#REF!</definedName>
    <definedName name="__131" localSheetId="2">'[5]Хран сах '!#REF!</definedName>
    <definedName name="__131" localSheetId="10">'[5]Хран сах '!#REF!</definedName>
    <definedName name="__131">'[5]Хран сах '!#REF!</definedName>
    <definedName name="__132" localSheetId="2">#REF!</definedName>
    <definedName name="__132" localSheetId="10">#REF!</definedName>
    <definedName name="__132">#REF!</definedName>
    <definedName name="__133" localSheetId="2">#REF!</definedName>
    <definedName name="__133" localSheetId="10">#REF!</definedName>
    <definedName name="__133">#REF!</definedName>
    <definedName name="__134" localSheetId="2">#REF!</definedName>
    <definedName name="__134" localSheetId="10">#REF!</definedName>
    <definedName name="__134">#REF!</definedName>
    <definedName name="__135" localSheetId="2">#REF!</definedName>
    <definedName name="__135" localSheetId="10">#REF!</definedName>
    <definedName name="__135">#REF!</definedName>
    <definedName name="__136" localSheetId="2">#REF!</definedName>
    <definedName name="__136" localSheetId="10">#REF!</definedName>
    <definedName name="__136">#REF!</definedName>
    <definedName name="__137" localSheetId="2">#REF!</definedName>
    <definedName name="__137" localSheetId="10">#REF!</definedName>
    <definedName name="__137">#REF!</definedName>
    <definedName name="__138" localSheetId="2">#REF!</definedName>
    <definedName name="__138" localSheetId="10">#REF!</definedName>
    <definedName name="__138">#REF!</definedName>
    <definedName name="__139" localSheetId="2">#REF!</definedName>
    <definedName name="__139" localSheetId="10">#REF!</definedName>
    <definedName name="__139">#REF!</definedName>
    <definedName name="__14" localSheetId="2">#REF!</definedName>
    <definedName name="__14" localSheetId="10">#REF!</definedName>
    <definedName name="__14">#REF!</definedName>
    <definedName name="__140" localSheetId="2">#REF!</definedName>
    <definedName name="__140" localSheetId="10">#REF!</definedName>
    <definedName name="__140">#REF!</definedName>
    <definedName name="__141" localSheetId="2">#REF!</definedName>
    <definedName name="__141" localSheetId="10">#REF!</definedName>
    <definedName name="__141">#REF!</definedName>
    <definedName name="__142" localSheetId="2">#REF!</definedName>
    <definedName name="__142" localSheetId="10">#REF!</definedName>
    <definedName name="__142">#REF!</definedName>
    <definedName name="__143" localSheetId="2">#REF!</definedName>
    <definedName name="__143" localSheetId="10">#REF!</definedName>
    <definedName name="__143">#REF!</definedName>
    <definedName name="__144" localSheetId="2">#REF!</definedName>
    <definedName name="__144" localSheetId="10">#REF!</definedName>
    <definedName name="__144">#REF!</definedName>
    <definedName name="__145" localSheetId="2">#REF!</definedName>
    <definedName name="__145" localSheetId="10">#REF!</definedName>
    <definedName name="__145">#REF!</definedName>
    <definedName name="__146" localSheetId="2">#REF!</definedName>
    <definedName name="__146" localSheetId="10">#REF!</definedName>
    <definedName name="__146">#REF!</definedName>
    <definedName name="__147" localSheetId="2">#REF!</definedName>
    <definedName name="__147" localSheetId="10">#REF!</definedName>
    <definedName name="__147">#REF!</definedName>
    <definedName name="__148" localSheetId="2">#REF!</definedName>
    <definedName name="__148" localSheetId="10">#REF!</definedName>
    <definedName name="__148">#REF!</definedName>
    <definedName name="__149" localSheetId="2">#REF!</definedName>
    <definedName name="__149" localSheetId="10">#REF!</definedName>
    <definedName name="__149">#REF!</definedName>
    <definedName name="__15" localSheetId="2">'[5]Хран сах '!#REF!</definedName>
    <definedName name="__15" localSheetId="10">'[5]Хран сах '!#REF!</definedName>
    <definedName name="__15">'[5]Хран сах '!#REF!</definedName>
    <definedName name="__150" localSheetId="2">#REF!</definedName>
    <definedName name="__150" localSheetId="10">#REF!</definedName>
    <definedName name="__150">#REF!</definedName>
    <definedName name="__151" localSheetId="2">#REF!</definedName>
    <definedName name="__151" localSheetId="10">#REF!</definedName>
    <definedName name="__151">#REF!</definedName>
    <definedName name="__152" localSheetId="2">#REF!</definedName>
    <definedName name="__152" localSheetId="10">#REF!</definedName>
    <definedName name="__152">#REF!</definedName>
    <definedName name="__153" localSheetId="2">'[5]Хран сах '!#REF!</definedName>
    <definedName name="__153" localSheetId="10">'[5]Хран сах '!#REF!</definedName>
    <definedName name="__153">'[5]Хран сах '!#REF!</definedName>
    <definedName name="__154" localSheetId="2">#REF!</definedName>
    <definedName name="__154" localSheetId="10">#REF!</definedName>
    <definedName name="__154">#REF!</definedName>
    <definedName name="__155" localSheetId="2">#REF!</definedName>
    <definedName name="__155" localSheetId="10">#REF!</definedName>
    <definedName name="__155">#REF!</definedName>
    <definedName name="__156" localSheetId="2">#REF!</definedName>
    <definedName name="__156" localSheetId="10">#REF!</definedName>
    <definedName name="__156">#REF!</definedName>
    <definedName name="__157" localSheetId="2">#REF!</definedName>
    <definedName name="__157" localSheetId="10">#REF!</definedName>
    <definedName name="__157">#REF!</definedName>
    <definedName name="__158" localSheetId="2">#REF!</definedName>
    <definedName name="__158" localSheetId="10">#REF!</definedName>
    <definedName name="__158">#REF!</definedName>
    <definedName name="__159" localSheetId="2">#REF!</definedName>
    <definedName name="__159" localSheetId="10">#REF!</definedName>
    <definedName name="__159">#REF!</definedName>
    <definedName name="__16" localSheetId="2">#REF!</definedName>
    <definedName name="__16" localSheetId="10">#REF!</definedName>
    <definedName name="__16">#REF!</definedName>
    <definedName name="__160" localSheetId="2">'[5]Хран сах '!#REF!</definedName>
    <definedName name="__160" localSheetId="10">'[5]Хран сах '!#REF!</definedName>
    <definedName name="__160">'[5]Хран сах '!#REF!</definedName>
    <definedName name="__161" localSheetId="2">#REF!</definedName>
    <definedName name="__161" localSheetId="10">#REF!</definedName>
    <definedName name="__161">#REF!</definedName>
    <definedName name="__162" localSheetId="2">#REF!</definedName>
    <definedName name="__162" localSheetId="10">#REF!</definedName>
    <definedName name="__162">#REF!</definedName>
    <definedName name="__163" localSheetId="2">#REF!</definedName>
    <definedName name="__163" localSheetId="10">#REF!</definedName>
    <definedName name="__163">#REF!</definedName>
    <definedName name="__164" localSheetId="2">#REF!</definedName>
    <definedName name="__164" localSheetId="10">#REF!</definedName>
    <definedName name="__164">#REF!</definedName>
    <definedName name="__165" localSheetId="2">'[5]Хран сах '!#REF!</definedName>
    <definedName name="__165" localSheetId="10">'[5]Хран сах '!#REF!</definedName>
    <definedName name="__165">'[5]Хран сах '!#REF!</definedName>
    <definedName name="__166" localSheetId="2">#REF!</definedName>
    <definedName name="__166" localSheetId="10">#REF!</definedName>
    <definedName name="__166">#REF!</definedName>
    <definedName name="__167" localSheetId="2">#REF!</definedName>
    <definedName name="__167" localSheetId="10">#REF!</definedName>
    <definedName name="__167">#REF!</definedName>
    <definedName name="__168" localSheetId="2">#REF!</definedName>
    <definedName name="__168" localSheetId="10">#REF!</definedName>
    <definedName name="__168">#REF!</definedName>
    <definedName name="__169" localSheetId="2">#REF!</definedName>
    <definedName name="__169" localSheetId="10">#REF!</definedName>
    <definedName name="__169">#REF!</definedName>
    <definedName name="__17" localSheetId="2">#REF!</definedName>
    <definedName name="__17" localSheetId="10">#REF!</definedName>
    <definedName name="__17">#REF!</definedName>
    <definedName name="__170" localSheetId="2">#REF!</definedName>
    <definedName name="__170" localSheetId="10">#REF!</definedName>
    <definedName name="__170">#REF!</definedName>
    <definedName name="__171" localSheetId="2">#REF!</definedName>
    <definedName name="__171" localSheetId="10">#REF!</definedName>
    <definedName name="__171">#REF!</definedName>
    <definedName name="__172" localSheetId="2">#REF!</definedName>
    <definedName name="__172" localSheetId="10">#REF!</definedName>
    <definedName name="__172">#REF!</definedName>
    <definedName name="__173" localSheetId="2">#REF!</definedName>
    <definedName name="__173" localSheetId="10">#REF!</definedName>
    <definedName name="__173">#REF!</definedName>
    <definedName name="__174" localSheetId="2">#REF!</definedName>
    <definedName name="__174" localSheetId="10">#REF!</definedName>
    <definedName name="__174">#REF!</definedName>
    <definedName name="__175" localSheetId="2">#REF!</definedName>
    <definedName name="__175" localSheetId="10">#REF!</definedName>
    <definedName name="__175">#REF!</definedName>
    <definedName name="__176" localSheetId="2">#REF!</definedName>
    <definedName name="__176" localSheetId="10">#REF!</definedName>
    <definedName name="__176">#REF!</definedName>
    <definedName name="__177" localSheetId="2">#REF!</definedName>
    <definedName name="__177" localSheetId="10">#REF!</definedName>
    <definedName name="__177">#REF!</definedName>
    <definedName name="__178" localSheetId="2">#REF!</definedName>
    <definedName name="__178" localSheetId="10">#REF!</definedName>
    <definedName name="__178">#REF!</definedName>
    <definedName name="__179" localSheetId="2">#REF!</definedName>
    <definedName name="__179" localSheetId="10">#REF!</definedName>
    <definedName name="__179">#REF!</definedName>
    <definedName name="__18" localSheetId="2">#REF!</definedName>
    <definedName name="__18" localSheetId="10">#REF!</definedName>
    <definedName name="__18">#REF!</definedName>
    <definedName name="__180" localSheetId="2">#REF!</definedName>
    <definedName name="__180" localSheetId="10">#REF!</definedName>
    <definedName name="__180">#REF!</definedName>
    <definedName name="__181" localSheetId="2">#REF!</definedName>
    <definedName name="__181" localSheetId="10">#REF!</definedName>
    <definedName name="__181">#REF!</definedName>
    <definedName name="__182" localSheetId="2">#REF!</definedName>
    <definedName name="__182" localSheetId="10">#REF!</definedName>
    <definedName name="__182">#REF!</definedName>
    <definedName name="__183" localSheetId="2">#REF!</definedName>
    <definedName name="__183" localSheetId="10">#REF!</definedName>
    <definedName name="__183">#REF!</definedName>
    <definedName name="__184" localSheetId="2">#REF!</definedName>
    <definedName name="__184" localSheetId="10">#REF!</definedName>
    <definedName name="__184">#REF!</definedName>
    <definedName name="__185" localSheetId="2">#REF!</definedName>
    <definedName name="__185" localSheetId="10">#REF!</definedName>
    <definedName name="__185">#REF!</definedName>
    <definedName name="__186" localSheetId="2">#REF!</definedName>
    <definedName name="__186" localSheetId="10">#REF!</definedName>
    <definedName name="__186">#REF!</definedName>
    <definedName name="__187" localSheetId="2">#REF!</definedName>
    <definedName name="__187" localSheetId="10">#REF!</definedName>
    <definedName name="__187">#REF!</definedName>
    <definedName name="__188" localSheetId="2">#REF!</definedName>
    <definedName name="__188" localSheetId="10">#REF!</definedName>
    <definedName name="__188">#REF!</definedName>
    <definedName name="__189" localSheetId="2">#REF!</definedName>
    <definedName name="__189" localSheetId="10">#REF!</definedName>
    <definedName name="__189">#REF!</definedName>
    <definedName name="__19" localSheetId="2">#REF!</definedName>
    <definedName name="__19" localSheetId="10">#REF!</definedName>
    <definedName name="__19">#REF!</definedName>
    <definedName name="__190" localSheetId="2">#REF!</definedName>
    <definedName name="__190" localSheetId="10">#REF!</definedName>
    <definedName name="__190">#REF!</definedName>
    <definedName name="__191" localSheetId="2">#REF!</definedName>
    <definedName name="__191" localSheetId="10">#REF!</definedName>
    <definedName name="__191">#REF!</definedName>
    <definedName name="__192" localSheetId="2">#REF!</definedName>
    <definedName name="__192" localSheetId="10">#REF!</definedName>
    <definedName name="__192">#REF!</definedName>
    <definedName name="__193" localSheetId="2">#REF!</definedName>
    <definedName name="__193" localSheetId="10">#REF!</definedName>
    <definedName name="__193">#REF!</definedName>
    <definedName name="__194" localSheetId="2">#REF!</definedName>
    <definedName name="__194" localSheetId="10">#REF!</definedName>
    <definedName name="__194">#REF!</definedName>
    <definedName name="__195" localSheetId="2">#REF!</definedName>
    <definedName name="__195" localSheetId="10">#REF!</definedName>
    <definedName name="__195">#REF!</definedName>
    <definedName name="__196" localSheetId="2">#REF!</definedName>
    <definedName name="__196" localSheetId="10">#REF!</definedName>
    <definedName name="__196">#REF!</definedName>
    <definedName name="__197" localSheetId="2">#REF!</definedName>
    <definedName name="__197" localSheetId="10">#REF!</definedName>
    <definedName name="__197">#REF!</definedName>
    <definedName name="__1975" localSheetId="2">'[5]Хран сах '!#REF!</definedName>
    <definedName name="__1975" localSheetId="10">'[5]Хран сах '!#REF!</definedName>
    <definedName name="__1975">'[5]Хран сах '!#REF!</definedName>
    <definedName name="__198" localSheetId="2">#REF!</definedName>
    <definedName name="__198" localSheetId="10">#REF!</definedName>
    <definedName name="__198">#REF!</definedName>
    <definedName name="__199" localSheetId="2">#REF!</definedName>
    <definedName name="__199" localSheetId="10">#REF!</definedName>
    <definedName name="__199">#REF!</definedName>
    <definedName name="__2" localSheetId="2">#REF!</definedName>
    <definedName name="__2" localSheetId="10">#REF!</definedName>
    <definedName name="__2">#REF!</definedName>
    <definedName name="__20" localSheetId="2">#REF!</definedName>
    <definedName name="__20" localSheetId="10">#REF!</definedName>
    <definedName name="__20">#REF!</definedName>
    <definedName name="__200" localSheetId="2">#REF!</definedName>
    <definedName name="__200" localSheetId="10">#REF!</definedName>
    <definedName name="__200">#REF!</definedName>
    <definedName name="__201" localSheetId="2">#REF!</definedName>
    <definedName name="__201" localSheetId="10">#REF!</definedName>
    <definedName name="__201">#REF!</definedName>
    <definedName name="__202" localSheetId="2">#REF!</definedName>
    <definedName name="__202" localSheetId="10">#REF!</definedName>
    <definedName name="__202">#REF!</definedName>
    <definedName name="__203" localSheetId="2">#REF!</definedName>
    <definedName name="__203" localSheetId="10">#REF!</definedName>
    <definedName name="__203">#REF!</definedName>
    <definedName name="__204" localSheetId="2">#REF!</definedName>
    <definedName name="__204" localSheetId="10">#REF!</definedName>
    <definedName name="__204">#REF!</definedName>
    <definedName name="__205" localSheetId="2">#REF!</definedName>
    <definedName name="__205" localSheetId="10">#REF!</definedName>
    <definedName name="__205">#REF!</definedName>
    <definedName name="__206" localSheetId="2">#REF!</definedName>
    <definedName name="__206" localSheetId="10">#REF!</definedName>
    <definedName name="__206">#REF!</definedName>
    <definedName name="__207" localSheetId="2">#REF!</definedName>
    <definedName name="__207" localSheetId="10">#REF!</definedName>
    <definedName name="__207">#REF!</definedName>
    <definedName name="__208" localSheetId="2">#REF!</definedName>
    <definedName name="__208" localSheetId="10">#REF!</definedName>
    <definedName name="__208">#REF!</definedName>
    <definedName name="__209" localSheetId="2">#REF!</definedName>
    <definedName name="__209" localSheetId="10">#REF!</definedName>
    <definedName name="__209">#REF!</definedName>
    <definedName name="__21" localSheetId="2">#REF!</definedName>
    <definedName name="__21" localSheetId="10">#REF!</definedName>
    <definedName name="__21">#REF!</definedName>
    <definedName name="__210" localSheetId="2">#REF!</definedName>
    <definedName name="__210" localSheetId="10">#REF!</definedName>
    <definedName name="__210">#REF!</definedName>
    <definedName name="__211" localSheetId="2">#REF!</definedName>
    <definedName name="__211" localSheetId="10">#REF!</definedName>
    <definedName name="__211">#REF!</definedName>
    <definedName name="__211с" localSheetId="2">'[4] ОДФР'!#REF!</definedName>
    <definedName name="__211с" localSheetId="10">'[4] ОДФР'!#REF!</definedName>
    <definedName name="__211с">'[4] ОДФР'!#REF!</definedName>
    <definedName name="__212" localSheetId="2">#REF!</definedName>
    <definedName name="__212" localSheetId="10">#REF!</definedName>
    <definedName name="__212">#REF!</definedName>
    <definedName name="__213" localSheetId="2">#REF!</definedName>
    <definedName name="__213" localSheetId="10">#REF!</definedName>
    <definedName name="__213">#REF!</definedName>
    <definedName name="__214" localSheetId="2">#REF!</definedName>
    <definedName name="__214" localSheetId="10">#REF!</definedName>
    <definedName name="__214">#REF!</definedName>
    <definedName name="__215" localSheetId="2">#REF!</definedName>
    <definedName name="__215" localSheetId="10">#REF!</definedName>
    <definedName name="__215">#REF!</definedName>
    <definedName name="__216" localSheetId="2">#REF!</definedName>
    <definedName name="__216" localSheetId="10">#REF!</definedName>
    <definedName name="__216">#REF!</definedName>
    <definedName name="__217" localSheetId="2">#REF!</definedName>
    <definedName name="__217" localSheetId="10">#REF!</definedName>
    <definedName name="__217">#REF!</definedName>
    <definedName name="__218" localSheetId="2">#REF!</definedName>
    <definedName name="__218" localSheetId="10">#REF!</definedName>
    <definedName name="__218">#REF!</definedName>
    <definedName name="__219" localSheetId="2">#REF!</definedName>
    <definedName name="__219" localSheetId="10">#REF!</definedName>
    <definedName name="__219">#REF!</definedName>
    <definedName name="__22" localSheetId="2">#REF!</definedName>
    <definedName name="__22" localSheetId="10">#REF!</definedName>
    <definedName name="__22">#REF!</definedName>
    <definedName name="__220" localSheetId="2">#REF!</definedName>
    <definedName name="__220" localSheetId="10">#REF!</definedName>
    <definedName name="__220">#REF!</definedName>
    <definedName name="__221" localSheetId="2">#REF!</definedName>
    <definedName name="__221" localSheetId="10">#REF!</definedName>
    <definedName name="__221">#REF!</definedName>
    <definedName name="__222" localSheetId="2">#REF!</definedName>
    <definedName name="__222" localSheetId="10">#REF!</definedName>
    <definedName name="__222">#REF!</definedName>
    <definedName name="__223" localSheetId="2">#REF!</definedName>
    <definedName name="__223" localSheetId="10">#REF!</definedName>
    <definedName name="__223">#REF!</definedName>
    <definedName name="__224" localSheetId="2">#REF!</definedName>
    <definedName name="__224" localSheetId="10">#REF!</definedName>
    <definedName name="__224">#REF!</definedName>
    <definedName name="__225" localSheetId="2">#REF!</definedName>
    <definedName name="__225" localSheetId="10">#REF!</definedName>
    <definedName name="__225">#REF!</definedName>
    <definedName name="__226" localSheetId="2">#REF!</definedName>
    <definedName name="__226" localSheetId="10">#REF!</definedName>
    <definedName name="__226">#REF!</definedName>
    <definedName name="__227" localSheetId="2">#REF!</definedName>
    <definedName name="__227" localSheetId="10">#REF!</definedName>
    <definedName name="__227">#REF!</definedName>
    <definedName name="__228" localSheetId="2">#REF!</definedName>
    <definedName name="__228" localSheetId="10">#REF!</definedName>
    <definedName name="__228">#REF!</definedName>
    <definedName name="__229" localSheetId="2">#REF!</definedName>
    <definedName name="__229" localSheetId="10">#REF!</definedName>
    <definedName name="__229">#REF!</definedName>
    <definedName name="__23" localSheetId="2">#REF!</definedName>
    <definedName name="__23" localSheetId="10">#REF!</definedName>
    <definedName name="__23">#REF!</definedName>
    <definedName name="__230" localSheetId="2">#REF!</definedName>
    <definedName name="__230" localSheetId="10">#REF!</definedName>
    <definedName name="__230">#REF!</definedName>
    <definedName name="__231" localSheetId="2">#REF!</definedName>
    <definedName name="__231" localSheetId="10">#REF!</definedName>
    <definedName name="__231">#REF!</definedName>
    <definedName name="__232" localSheetId="2">#REF!</definedName>
    <definedName name="__232" localSheetId="10">#REF!</definedName>
    <definedName name="__232">#REF!</definedName>
    <definedName name="__233" localSheetId="2">#REF!</definedName>
    <definedName name="__233" localSheetId="10">#REF!</definedName>
    <definedName name="__233">#REF!</definedName>
    <definedName name="__234" localSheetId="2">#REF!</definedName>
    <definedName name="__234" localSheetId="10">#REF!</definedName>
    <definedName name="__234">#REF!</definedName>
    <definedName name="__235" localSheetId="2">#REF!</definedName>
    <definedName name="__235" localSheetId="10">#REF!</definedName>
    <definedName name="__235">#REF!</definedName>
    <definedName name="__236" localSheetId="2">#REF!</definedName>
    <definedName name="__236" localSheetId="10">#REF!</definedName>
    <definedName name="__236">#REF!</definedName>
    <definedName name="__237" localSheetId="2">#REF!</definedName>
    <definedName name="__237" localSheetId="10">#REF!</definedName>
    <definedName name="__237">#REF!</definedName>
    <definedName name="__238" localSheetId="2">#REF!</definedName>
    <definedName name="__238" localSheetId="10">#REF!</definedName>
    <definedName name="__238">#REF!</definedName>
    <definedName name="__239" localSheetId="2">#REF!</definedName>
    <definedName name="__239" localSheetId="10">#REF!</definedName>
    <definedName name="__239">#REF!</definedName>
    <definedName name="__24" localSheetId="2">#REF!</definedName>
    <definedName name="__24" localSheetId="10">#REF!</definedName>
    <definedName name="__24">#REF!</definedName>
    <definedName name="__240" localSheetId="2">#REF!</definedName>
    <definedName name="__240" localSheetId="10">#REF!</definedName>
    <definedName name="__240">#REF!</definedName>
    <definedName name="__241" localSheetId="2">#REF!</definedName>
    <definedName name="__241" localSheetId="10">#REF!</definedName>
    <definedName name="__241">#REF!</definedName>
    <definedName name="__242" localSheetId="2">'[5]Хран сах '!#REF!</definedName>
    <definedName name="__242" localSheetId="10">'[5]Хран сах '!#REF!</definedName>
    <definedName name="__242">'[5]Хран сах '!#REF!</definedName>
    <definedName name="__243" localSheetId="2">'[5]Хран сах '!#REF!</definedName>
    <definedName name="__243" localSheetId="10">'[5]Хран сах '!#REF!</definedName>
    <definedName name="__243">'[5]Хран сах '!#REF!</definedName>
    <definedName name="__244" localSheetId="2">#REF!</definedName>
    <definedName name="__244" localSheetId="10">#REF!</definedName>
    <definedName name="__244">#REF!</definedName>
    <definedName name="__245" localSheetId="2">#REF!</definedName>
    <definedName name="__245" localSheetId="10">#REF!</definedName>
    <definedName name="__245">#REF!</definedName>
    <definedName name="__246" localSheetId="2">#REF!</definedName>
    <definedName name="__246" localSheetId="10">#REF!</definedName>
    <definedName name="__246">#REF!</definedName>
    <definedName name="__247" localSheetId="2">#REF!</definedName>
    <definedName name="__247" localSheetId="10">#REF!</definedName>
    <definedName name="__247">#REF!</definedName>
    <definedName name="__248" localSheetId="2">#REF!</definedName>
    <definedName name="__248" localSheetId="10">#REF!</definedName>
    <definedName name="__248">#REF!</definedName>
    <definedName name="__249" localSheetId="2">'[5]Хран сах '!#REF!</definedName>
    <definedName name="__249" localSheetId="10">'[5]Хран сах '!#REF!</definedName>
    <definedName name="__249">'[5]Хран сах '!#REF!</definedName>
    <definedName name="__25" localSheetId="2">#REF!</definedName>
    <definedName name="__25" localSheetId="10">#REF!</definedName>
    <definedName name="__25">#REF!</definedName>
    <definedName name="__250" localSheetId="2">#REF!</definedName>
    <definedName name="__250" localSheetId="10">#REF!</definedName>
    <definedName name="__250">#REF!</definedName>
    <definedName name="__251" localSheetId="2">#REF!</definedName>
    <definedName name="__251" localSheetId="10">#REF!</definedName>
    <definedName name="__251">#REF!</definedName>
    <definedName name="__252" localSheetId="2">#REF!</definedName>
    <definedName name="__252" localSheetId="10">#REF!</definedName>
    <definedName name="__252">#REF!</definedName>
    <definedName name="__253" localSheetId="2">#REF!</definedName>
    <definedName name="__253" localSheetId="10">#REF!</definedName>
    <definedName name="__253">#REF!</definedName>
    <definedName name="__254" localSheetId="2">#REF!</definedName>
    <definedName name="__254" localSheetId="10">#REF!</definedName>
    <definedName name="__254">#REF!</definedName>
    <definedName name="__255" localSheetId="2">'[5]Хран сах '!#REF!</definedName>
    <definedName name="__255" localSheetId="10">'[5]Хран сах '!#REF!</definedName>
    <definedName name="__255">'[5]Хран сах '!#REF!</definedName>
    <definedName name="__256" localSheetId="2">#REF!</definedName>
    <definedName name="__256" localSheetId="10">#REF!</definedName>
    <definedName name="__256">#REF!</definedName>
    <definedName name="__26" localSheetId="2">#REF!</definedName>
    <definedName name="__26" localSheetId="10">#REF!</definedName>
    <definedName name="__26">#REF!</definedName>
    <definedName name="__27" localSheetId="2">#REF!</definedName>
    <definedName name="__27" localSheetId="10">#REF!</definedName>
    <definedName name="__27">#REF!</definedName>
    <definedName name="__28" localSheetId="2">#REF!</definedName>
    <definedName name="__28" localSheetId="10">#REF!</definedName>
    <definedName name="__28">#REF!</definedName>
    <definedName name="__29" localSheetId="2">#REF!</definedName>
    <definedName name="__29" localSheetId="10">#REF!</definedName>
    <definedName name="__29">#REF!</definedName>
    <definedName name="__3" localSheetId="2">#REF!</definedName>
    <definedName name="__3" localSheetId="10">#REF!</definedName>
    <definedName name="__3">#REF!</definedName>
    <definedName name="__30" localSheetId="2">#REF!</definedName>
    <definedName name="__30" localSheetId="10">#REF!</definedName>
    <definedName name="__30">#REF!</definedName>
    <definedName name="__31" localSheetId="2">#REF!</definedName>
    <definedName name="__31" localSheetId="10">#REF!</definedName>
    <definedName name="__31">#REF!</definedName>
    <definedName name="__311р" localSheetId="2">'[4] ОДФР'!#REF!</definedName>
    <definedName name="__311р" localSheetId="10">'[4] ОДФР'!#REF!</definedName>
    <definedName name="__311р">'[4] ОДФР'!#REF!</definedName>
    <definedName name="__32" localSheetId="2">#REF!</definedName>
    <definedName name="__32" localSheetId="10">#REF!</definedName>
    <definedName name="__32">#REF!</definedName>
    <definedName name="__33" localSheetId="2">#REF!</definedName>
    <definedName name="__33" localSheetId="10">#REF!</definedName>
    <definedName name="__33">#REF!</definedName>
    <definedName name="__34" localSheetId="2">#REF!</definedName>
    <definedName name="__34" localSheetId="10">#REF!</definedName>
    <definedName name="__34">#REF!</definedName>
    <definedName name="__35" localSheetId="2">#REF!</definedName>
    <definedName name="__35" localSheetId="10">#REF!</definedName>
    <definedName name="__35">#REF!</definedName>
    <definedName name="__36" localSheetId="2">#REF!</definedName>
    <definedName name="__36" localSheetId="10">#REF!</definedName>
    <definedName name="__36">#REF!</definedName>
    <definedName name="__37" localSheetId="2">#REF!</definedName>
    <definedName name="__37" localSheetId="10">#REF!</definedName>
    <definedName name="__37">#REF!</definedName>
    <definedName name="__38" localSheetId="2">#REF!</definedName>
    <definedName name="__38" localSheetId="10">#REF!</definedName>
    <definedName name="__38">#REF!</definedName>
    <definedName name="__39" localSheetId="2">#REF!</definedName>
    <definedName name="__39" localSheetId="10">#REF!</definedName>
    <definedName name="__39">#REF!</definedName>
    <definedName name="__4" localSheetId="2">#REF!</definedName>
    <definedName name="__4" localSheetId="10">#REF!</definedName>
    <definedName name="__4">#REF!</definedName>
    <definedName name="__40" localSheetId="2">#REF!</definedName>
    <definedName name="__40" localSheetId="10">#REF!</definedName>
    <definedName name="__40">#REF!</definedName>
    <definedName name="__41" localSheetId="2">#REF!</definedName>
    <definedName name="__41" localSheetId="10">#REF!</definedName>
    <definedName name="__41">#REF!</definedName>
    <definedName name="__411тф" localSheetId="2">'[4] ОДФР'!#REF!</definedName>
    <definedName name="__411тф" localSheetId="10">'[4] ОДФР'!#REF!</definedName>
    <definedName name="__411тф">'[4] ОДФР'!#REF!</definedName>
    <definedName name="__42" localSheetId="2">#REF!</definedName>
    <definedName name="__42" localSheetId="10">#REF!</definedName>
    <definedName name="__42">#REF!</definedName>
    <definedName name="__43" localSheetId="2">#REF!</definedName>
    <definedName name="__43" localSheetId="10">#REF!</definedName>
    <definedName name="__43">#REF!</definedName>
    <definedName name="__44" localSheetId="2">#REF!</definedName>
    <definedName name="__44" localSheetId="10">#REF!</definedName>
    <definedName name="__44">#REF!</definedName>
    <definedName name="__45" localSheetId="2">#REF!</definedName>
    <definedName name="__45" localSheetId="10">#REF!</definedName>
    <definedName name="__45">#REF!</definedName>
    <definedName name="__46" localSheetId="2">#REF!</definedName>
    <definedName name="__46" localSheetId="10">#REF!</definedName>
    <definedName name="__46">#REF!</definedName>
    <definedName name="__47" localSheetId="2">#REF!</definedName>
    <definedName name="__47" localSheetId="10">#REF!</definedName>
    <definedName name="__47">#REF!</definedName>
    <definedName name="__48" localSheetId="2">#REF!</definedName>
    <definedName name="__48" localSheetId="10">#REF!</definedName>
    <definedName name="__48">#REF!</definedName>
    <definedName name="__49" localSheetId="2">#REF!</definedName>
    <definedName name="__49" localSheetId="10">#REF!</definedName>
    <definedName name="__49">#REF!</definedName>
    <definedName name="__5" localSheetId="2">#REF!</definedName>
    <definedName name="__5" localSheetId="10">#REF!</definedName>
    <definedName name="__5">#REF!</definedName>
    <definedName name="__50" localSheetId="2">#REF!</definedName>
    <definedName name="__50" localSheetId="10">#REF!</definedName>
    <definedName name="__50">#REF!</definedName>
    <definedName name="__51" localSheetId="2">#REF!</definedName>
    <definedName name="__51" localSheetId="10">#REF!</definedName>
    <definedName name="__51">#REF!</definedName>
    <definedName name="__513" localSheetId="2">'[4] ОДФР'!#REF!</definedName>
    <definedName name="__513" localSheetId="10">'[4] ОДФР'!#REF!</definedName>
    <definedName name="__513">'[4] ОДФР'!#REF!</definedName>
    <definedName name="__519" localSheetId="2">'[4] ОДФР'!#REF!</definedName>
    <definedName name="__519" localSheetId="10">'[4] ОДФР'!#REF!</definedName>
    <definedName name="__519">'[4] ОДФР'!#REF!</definedName>
    <definedName name="__52" localSheetId="2">#REF!</definedName>
    <definedName name="__52" localSheetId="10">#REF!</definedName>
    <definedName name="__52">#REF!</definedName>
    <definedName name="__53" localSheetId="2">#REF!</definedName>
    <definedName name="__53" localSheetId="10">#REF!</definedName>
    <definedName name="__53">#REF!</definedName>
    <definedName name="__54" localSheetId="2">#REF!</definedName>
    <definedName name="__54" localSheetId="10">#REF!</definedName>
    <definedName name="__54">#REF!</definedName>
    <definedName name="__55" localSheetId="2">#REF!</definedName>
    <definedName name="__55" localSheetId="10">#REF!</definedName>
    <definedName name="__55">#REF!</definedName>
    <definedName name="__56" localSheetId="2">#REF!</definedName>
    <definedName name="__56" localSheetId="10">#REF!</definedName>
    <definedName name="__56">#REF!</definedName>
    <definedName name="__57" localSheetId="2">'[5]Хран сах '!#REF!</definedName>
    <definedName name="__57" localSheetId="10">'[5]Хран сах '!#REF!</definedName>
    <definedName name="__57">'[5]Хран сах '!#REF!</definedName>
    <definedName name="__58" localSheetId="2">#REF!</definedName>
    <definedName name="__58" localSheetId="10">#REF!</definedName>
    <definedName name="__58">#REF!</definedName>
    <definedName name="__59" localSheetId="2">#REF!</definedName>
    <definedName name="__59" localSheetId="10">#REF!</definedName>
    <definedName name="__59">#REF!</definedName>
    <definedName name="__6" localSheetId="2">#REF!</definedName>
    <definedName name="__6" localSheetId="10">#REF!</definedName>
    <definedName name="__6">#REF!</definedName>
    <definedName name="__60" localSheetId="2">#REF!</definedName>
    <definedName name="__60" localSheetId="10">#REF!</definedName>
    <definedName name="__60">#REF!</definedName>
    <definedName name="__61" localSheetId="2">#REF!</definedName>
    <definedName name="__61" localSheetId="10">#REF!</definedName>
    <definedName name="__61">#REF!</definedName>
    <definedName name="__62" localSheetId="2">#REF!</definedName>
    <definedName name="__62" localSheetId="10">#REF!</definedName>
    <definedName name="__62">#REF!</definedName>
    <definedName name="__63" localSheetId="2">#REF!</definedName>
    <definedName name="__63" localSheetId="10">#REF!</definedName>
    <definedName name="__63">#REF!</definedName>
    <definedName name="__64" localSheetId="2">#REF!</definedName>
    <definedName name="__64" localSheetId="10">#REF!</definedName>
    <definedName name="__64">#REF!</definedName>
    <definedName name="__65" localSheetId="2">#REF!</definedName>
    <definedName name="__65" localSheetId="10">#REF!</definedName>
    <definedName name="__65">#REF!</definedName>
    <definedName name="__66" localSheetId="2">#REF!</definedName>
    <definedName name="__66" localSheetId="10">#REF!</definedName>
    <definedName name="__66">#REF!</definedName>
    <definedName name="__67" localSheetId="2">#REF!</definedName>
    <definedName name="__67" localSheetId="10">#REF!</definedName>
    <definedName name="__67">#REF!</definedName>
    <definedName name="__68" localSheetId="2">#REF!</definedName>
    <definedName name="__68" localSheetId="10">#REF!</definedName>
    <definedName name="__68">#REF!</definedName>
    <definedName name="__69" localSheetId="2">#REF!</definedName>
    <definedName name="__69" localSheetId="10">#REF!</definedName>
    <definedName name="__69">#REF!</definedName>
    <definedName name="__7" localSheetId="2">#REF!</definedName>
    <definedName name="__7" localSheetId="10">#REF!</definedName>
    <definedName name="__7">#REF!</definedName>
    <definedName name="__70" localSheetId="2">#REF!</definedName>
    <definedName name="__70" localSheetId="10">#REF!</definedName>
    <definedName name="__70">#REF!</definedName>
    <definedName name="__71" localSheetId="2">#REF!</definedName>
    <definedName name="__71" localSheetId="10">#REF!</definedName>
    <definedName name="__71">#REF!</definedName>
    <definedName name="__72" localSheetId="2">#REF!</definedName>
    <definedName name="__72" localSheetId="10">#REF!</definedName>
    <definedName name="__72">#REF!</definedName>
    <definedName name="__73" localSheetId="2">#REF!</definedName>
    <definedName name="__73" localSheetId="10">#REF!</definedName>
    <definedName name="__73">#REF!</definedName>
    <definedName name="__74" localSheetId="2">#REF!</definedName>
    <definedName name="__74" localSheetId="10">#REF!</definedName>
    <definedName name="__74">#REF!</definedName>
    <definedName name="__75" localSheetId="2">#REF!</definedName>
    <definedName name="__75" localSheetId="10">#REF!</definedName>
    <definedName name="__75">#REF!</definedName>
    <definedName name="__76" localSheetId="2">#REF!</definedName>
    <definedName name="__76" localSheetId="10">#REF!</definedName>
    <definedName name="__76">#REF!</definedName>
    <definedName name="__77" localSheetId="2">#REF!</definedName>
    <definedName name="__77" localSheetId="10">#REF!</definedName>
    <definedName name="__77">#REF!</definedName>
    <definedName name="__78" localSheetId="2">#REF!</definedName>
    <definedName name="__78" localSheetId="10">#REF!</definedName>
    <definedName name="__78">#REF!</definedName>
    <definedName name="__79" localSheetId="2">#REF!</definedName>
    <definedName name="__79" localSheetId="10">#REF!</definedName>
    <definedName name="__79">#REF!</definedName>
    <definedName name="__8" localSheetId="2">#REF!</definedName>
    <definedName name="__8" localSheetId="10">#REF!</definedName>
    <definedName name="__8">#REF!</definedName>
    <definedName name="__80" localSheetId="2">#REF!</definedName>
    <definedName name="__80" localSheetId="10">#REF!</definedName>
    <definedName name="__80">#REF!</definedName>
    <definedName name="__81" localSheetId="2">#REF!</definedName>
    <definedName name="__81" localSheetId="10">#REF!</definedName>
    <definedName name="__81">#REF!</definedName>
    <definedName name="__82" localSheetId="2">#REF!</definedName>
    <definedName name="__82" localSheetId="10">#REF!</definedName>
    <definedName name="__82">#REF!</definedName>
    <definedName name="__83" localSheetId="2">#REF!</definedName>
    <definedName name="__83" localSheetId="10">#REF!</definedName>
    <definedName name="__83">#REF!</definedName>
    <definedName name="__84" localSheetId="2">#REF!</definedName>
    <definedName name="__84" localSheetId="10">#REF!</definedName>
    <definedName name="__84">#REF!</definedName>
    <definedName name="__85" localSheetId="2">#REF!</definedName>
    <definedName name="__85" localSheetId="10">#REF!</definedName>
    <definedName name="__85">#REF!</definedName>
    <definedName name="__86" localSheetId="2">#REF!</definedName>
    <definedName name="__86" localSheetId="10">#REF!</definedName>
    <definedName name="__86">#REF!</definedName>
    <definedName name="__87" localSheetId="2">#REF!</definedName>
    <definedName name="__87" localSheetId="10">#REF!</definedName>
    <definedName name="__87">#REF!</definedName>
    <definedName name="__88" localSheetId="2">#REF!</definedName>
    <definedName name="__88" localSheetId="10">#REF!</definedName>
    <definedName name="__88">#REF!</definedName>
    <definedName name="__89" localSheetId="2">#REF!</definedName>
    <definedName name="__89" localSheetId="10">#REF!</definedName>
    <definedName name="__89">#REF!</definedName>
    <definedName name="__9" localSheetId="2">#REF!</definedName>
    <definedName name="__9" localSheetId="10">#REF!</definedName>
    <definedName name="__9">#REF!</definedName>
    <definedName name="__90" localSheetId="2">'[5]Хран сах '!#REF!</definedName>
    <definedName name="__90" localSheetId="10">'[5]Хран сах '!#REF!</definedName>
    <definedName name="__90">'[5]Хран сах '!#REF!</definedName>
    <definedName name="__91" localSheetId="2">#REF!</definedName>
    <definedName name="__91" localSheetId="10">#REF!</definedName>
    <definedName name="__91">#REF!</definedName>
    <definedName name="__92" localSheetId="2">#REF!</definedName>
    <definedName name="__92" localSheetId="10">#REF!</definedName>
    <definedName name="__92">#REF!</definedName>
    <definedName name="__93" localSheetId="2">#REF!</definedName>
    <definedName name="__93" localSheetId="10">#REF!</definedName>
    <definedName name="__93">#REF!</definedName>
    <definedName name="__94" localSheetId="2">#REF!</definedName>
    <definedName name="__94" localSheetId="10">#REF!</definedName>
    <definedName name="__94">#REF!</definedName>
    <definedName name="__95" localSheetId="2">#REF!</definedName>
    <definedName name="__95" localSheetId="10">#REF!</definedName>
    <definedName name="__95">#REF!</definedName>
    <definedName name="__96" localSheetId="2">#REF!</definedName>
    <definedName name="__96" localSheetId="10">#REF!</definedName>
    <definedName name="__96">#REF!</definedName>
    <definedName name="__97" localSheetId="2">#REF!</definedName>
    <definedName name="__97" localSheetId="10">#REF!</definedName>
    <definedName name="__97">#REF!</definedName>
    <definedName name="__98" localSheetId="2">#REF!</definedName>
    <definedName name="__98" localSheetId="10">#REF!</definedName>
    <definedName name="__98">#REF!</definedName>
    <definedName name="__99" localSheetId="2">#REF!</definedName>
    <definedName name="__99" localSheetId="10">#REF!</definedName>
    <definedName name="__99">#REF!</definedName>
    <definedName name="__AD900001" localSheetId="2">#REF!</definedName>
    <definedName name="__AD900001" localSheetId="10">#REF!</definedName>
    <definedName name="__AD900001">#REF!</definedName>
    <definedName name="__AD90001" localSheetId="2">#REF!</definedName>
    <definedName name="__AD90001" localSheetId="10">#REF!</definedName>
    <definedName name="__AD90001">#REF!</definedName>
    <definedName name="__B900001" localSheetId="2">#REF!</definedName>
    <definedName name="__B900001" localSheetId="10">#REF!</definedName>
    <definedName name="__B900001">#REF!</definedName>
    <definedName name="__B90001" localSheetId="2">#REF!</definedName>
    <definedName name="__B90001" localSheetId="10">#REF!</definedName>
    <definedName name="__B90001">#REF!</definedName>
    <definedName name="__DCF2" localSheetId="2">#REF!</definedName>
    <definedName name="__DCF2" localSheetId="10">#REF!</definedName>
    <definedName name="__DCF2">#REF!</definedName>
    <definedName name="__ESTATE">[8]Опции!$B$14</definedName>
    <definedName name="__INF_MEC">#N/A</definedName>
    <definedName name="__IntlFixup" hidden="1">TRUE</definedName>
    <definedName name="__L2">[2]Sheet2!$B$7</definedName>
    <definedName name="__La170" localSheetId="2">'[4] ОДФР'!#REF!</definedName>
    <definedName name="__La170" localSheetId="10">'[4] ОДФР'!#REF!</definedName>
    <definedName name="__La170">'[4] ОДФР'!#REF!</definedName>
    <definedName name="__Ld300" localSheetId="2">'[4] ОДФР'!#REF!</definedName>
    <definedName name="__Ld300" localSheetId="10">'[4] ОДФР'!#REF!</definedName>
    <definedName name="__Ld300">'[4] ОДФР'!#REF!</definedName>
    <definedName name="__NPV1">'[3]ДП 1'!$C$198</definedName>
    <definedName name="__NPV2" localSheetId="2">#REF!</definedName>
    <definedName name="__NPV2" localSheetId="10">#REF!</definedName>
    <definedName name="__NPV2">#REF!</definedName>
    <definedName name="__NPV3" localSheetId="2">#REF!</definedName>
    <definedName name="__NPV3" localSheetId="10">#REF!</definedName>
    <definedName name="__NPV3">#REF!</definedName>
    <definedName name="__NPV4" localSheetId="2">#REF!</definedName>
    <definedName name="__NPV4" localSheetId="10">#REF!</definedName>
    <definedName name="__NPV4">#REF!</definedName>
    <definedName name="__Ob1">[1]Зонирование!$A$3</definedName>
    <definedName name="__Ob2">[1]Зонирование!$A$9</definedName>
    <definedName name="__Ob3">[1]Зонирование!$A$15</definedName>
    <definedName name="__Ob4">[1]Зонирование!$A$21</definedName>
    <definedName name="__Ob5">[1]Зонирование!$A$27</definedName>
    <definedName name="__PR1" localSheetId="2">#REF!</definedName>
    <definedName name="__PR1" localSheetId="10">#REF!</definedName>
    <definedName name="__PR1">#REF!</definedName>
    <definedName name="__PR2" localSheetId="2">#REF!</definedName>
    <definedName name="__PR2" localSheetId="10">#REF!</definedName>
    <definedName name="__PR2">#REF!</definedName>
    <definedName name="__PR3" localSheetId="2">#REF!</definedName>
    <definedName name="__PR3" localSheetId="10">#REF!</definedName>
    <definedName name="__PR3">#REF!</definedName>
    <definedName name="__PR4" localSheetId="2">#REF!</definedName>
    <definedName name="__PR4" localSheetId="10">#REF!</definedName>
    <definedName name="__PR4">#REF!</definedName>
    <definedName name="__PR5" localSheetId="2">#REF!</definedName>
    <definedName name="__PR5" localSheetId="10">#REF!</definedName>
    <definedName name="__PR5">#REF!</definedName>
    <definedName name="__Res1" localSheetId="2">#REF!</definedName>
    <definedName name="__Res1" localSheetId="10">#REF!</definedName>
    <definedName name="__Res1">#REF!</definedName>
    <definedName name="__Res2" localSheetId="2">#REF!</definedName>
    <definedName name="__Res2" localSheetId="10">#REF!</definedName>
    <definedName name="__Res2">#REF!</definedName>
    <definedName name="__Res3" localSheetId="2">#REF!</definedName>
    <definedName name="__Res3" localSheetId="10">#REF!</definedName>
    <definedName name="__Res3">#REF!</definedName>
    <definedName name="__Res4" localSheetId="2">#REF!</definedName>
    <definedName name="__Res4" localSheetId="10">#REF!</definedName>
    <definedName name="__Res4">#REF!</definedName>
    <definedName name="__RI1" localSheetId="2">#REF!</definedName>
    <definedName name="__RI1" localSheetId="10">#REF!</definedName>
    <definedName name="__RI1">#REF!</definedName>
    <definedName name="__RR1" localSheetId="2">#REF!</definedName>
    <definedName name="__RR1" localSheetId="10">#REF!</definedName>
    <definedName name="__RR1">#REF!</definedName>
    <definedName name="__Sl1" localSheetId="2">#REF!</definedName>
    <definedName name="__Sl1" localSheetId="10">#REF!</definedName>
    <definedName name="__Sl1">#REF!</definedName>
    <definedName name="__x33" localSheetId="2">#REF!</definedName>
    <definedName name="__x33" localSheetId="10">#REF!</definedName>
    <definedName name="__x33">#REF!</definedName>
    <definedName name="__xlnm.Print_Area_4" localSheetId="1">#REF!</definedName>
    <definedName name="__xlnm.Print_Area_4" localSheetId="2">#REF!</definedName>
    <definedName name="__xlnm.Print_Area_4" localSheetId="9">#REF!</definedName>
    <definedName name="__xlnm.Print_Area_4" localSheetId="10">#REF!</definedName>
    <definedName name="__xlnm.Print_Area_4">#REF!</definedName>
    <definedName name="__xlnm.Print_Area_5" localSheetId="1">#REF!</definedName>
    <definedName name="__xlnm.Print_Area_5" localSheetId="2">#REF!</definedName>
    <definedName name="__xlnm.Print_Area_5" localSheetId="9">#REF!</definedName>
    <definedName name="__xlnm.Print_Area_5" localSheetId="10">#REF!</definedName>
    <definedName name="__xlnm.Print_Area_5">#REF!</definedName>
    <definedName name="__ывы" localSheetId="2">'[5]PL по отгрузке'!#REF!</definedName>
    <definedName name="__ывы" localSheetId="10">'[5]PL по отгрузке'!#REF!</definedName>
    <definedName name="__ывы">'[5]PL по отгрузке'!#REF!</definedName>
    <definedName name="_0001" localSheetId="2">#REF!</definedName>
    <definedName name="_0001" localSheetId="10">#REF!</definedName>
    <definedName name="_0001">#REF!</definedName>
    <definedName name="_0002" localSheetId="2">#REF!</definedName>
    <definedName name="_0002" localSheetId="10">#REF!</definedName>
    <definedName name="_0002">#REF!</definedName>
    <definedName name="_0003" localSheetId="2">#REF!</definedName>
    <definedName name="_0003" localSheetId="10">#REF!</definedName>
    <definedName name="_0003">#REF!</definedName>
    <definedName name="_0004" localSheetId="2">#REF!</definedName>
    <definedName name="_0004" localSheetId="10">#REF!</definedName>
    <definedName name="_0004">#REF!</definedName>
    <definedName name="_0005" localSheetId="2">#REF!</definedName>
    <definedName name="_0005" localSheetId="10">#REF!</definedName>
    <definedName name="_0005">#REF!</definedName>
    <definedName name="_0006" localSheetId="2">#REF!</definedName>
    <definedName name="_0006" localSheetId="10">#REF!</definedName>
    <definedName name="_0006">#REF!</definedName>
    <definedName name="_1" localSheetId="2">#REF!</definedName>
    <definedName name="_1" localSheetId="10">#REF!</definedName>
    <definedName name="_1">#REF!</definedName>
    <definedName name="_1__123Graph_ACHART_1" hidden="1">'[6]REITs &amp; S&amp;P'!$F$11:$F$31</definedName>
    <definedName name="_10" localSheetId="2">#REF!</definedName>
    <definedName name="_10" localSheetId="10">#REF!</definedName>
    <definedName name="_10">#REF!</definedName>
    <definedName name="_100" localSheetId="2">#REF!</definedName>
    <definedName name="_100" localSheetId="10">#REF!</definedName>
    <definedName name="_100">#REF!</definedName>
    <definedName name="_101" localSheetId="2">#REF!</definedName>
    <definedName name="_101" localSheetId="10">#REF!</definedName>
    <definedName name="_101">#REF!</definedName>
    <definedName name="_102" localSheetId="2">#REF!</definedName>
    <definedName name="_102" localSheetId="10">#REF!</definedName>
    <definedName name="_102">#REF!</definedName>
    <definedName name="_103" localSheetId="2">#REF!</definedName>
    <definedName name="_103" localSheetId="10">#REF!</definedName>
    <definedName name="_103">#REF!</definedName>
    <definedName name="_104" localSheetId="2">#REF!</definedName>
    <definedName name="_104" localSheetId="10">#REF!</definedName>
    <definedName name="_104">#REF!</definedName>
    <definedName name="_105" localSheetId="2">#REF!</definedName>
    <definedName name="_105" localSheetId="10">#REF!</definedName>
    <definedName name="_105">#REF!</definedName>
    <definedName name="_106" localSheetId="2">#REF!</definedName>
    <definedName name="_106" localSheetId="10">#REF!</definedName>
    <definedName name="_106">#REF!</definedName>
    <definedName name="_107" localSheetId="2">#REF!</definedName>
    <definedName name="_107" localSheetId="10">#REF!</definedName>
    <definedName name="_107">#REF!</definedName>
    <definedName name="_108" localSheetId="2">#REF!</definedName>
    <definedName name="_108" localSheetId="10">#REF!</definedName>
    <definedName name="_108">#REF!</definedName>
    <definedName name="_109" localSheetId="2">#REF!</definedName>
    <definedName name="_109" localSheetId="10">#REF!</definedName>
    <definedName name="_109">#REF!</definedName>
    <definedName name="_11" localSheetId="2">#REF!</definedName>
    <definedName name="_11" localSheetId="10">#REF!</definedName>
    <definedName name="_11">#REF!</definedName>
    <definedName name="_110" localSheetId="2">#REF!</definedName>
    <definedName name="_110" localSheetId="10">#REF!</definedName>
    <definedName name="_110">#REF!</definedName>
    <definedName name="_111" localSheetId="2">#REF!</definedName>
    <definedName name="_111" localSheetId="10">#REF!</definedName>
    <definedName name="_111">#REF!</definedName>
    <definedName name="_112" localSheetId="2">#REF!</definedName>
    <definedName name="_112" localSheetId="10">#REF!</definedName>
    <definedName name="_112">#REF!</definedName>
    <definedName name="_113" localSheetId="2">#REF!</definedName>
    <definedName name="_113" localSheetId="10">#REF!</definedName>
    <definedName name="_113">#REF!</definedName>
    <definedName name="_114">[5]ДДС!$U$84</definedName>
    <definedName name="_115" localSheetId="2">#REF!</definedName>
    <definedName name="_115" localSheetId="10">#REF!</definedName>
    <definedName name="_115">#REF!</definedName>
    <definedName name="_116" localSheetId="2">#REF!</definedName>
    <definedName name="_116" localSheetId="10">#REF!</definedName>
    <definedName name="_116">#REF!</definedName>
    <definedName name="_117" localSheetId="2">#REF!</definedName>
    <definedName name="_117" localSheetId="10">#REF!</definedName>
    <definedName name="_117">#REF!</definedName>
    <definedName name="_118" localSheetId="2">#REF!</definedName>
    <definedName name="_118" localSheetId="10">#REF!</definedName>
    <definedName name="_118">#REF!</definedName>
    <definedName name="_119" localSheetId="2">#REF!</definedName>
    <definedName name="_119" localSheetId="10">#REF!</definedName>
    <definedName name="_119">#REF!</definedName>
    <definedName name="_12" localSheetId="2">#REF!</definedName>
    <definedName name="_12" localSheetId="10">#REF!</definedName>
    <definedName name="_12">#REF!</definedName>
    <definedName name="_120" localSheetId="2">#REF!</definedName>
    <definedName name="_120" localSheetId="10">#REF!</definedName>
    <definedName name="_120">#REF!</definedName>
    <definedName name="_121" localSheetId="2">#REF!</definedName>
    <definedName name="_121" localSheetId="10">#REF!</definedName>
    <definedName name="_121">#REF!</definedName>
    <definedName name="_122" localSheetId="2">#REF!</definedName>
    <definedName name="_122" localSheetId="10">#REF!</definedName>
    <definedName name="_122">#REF!</definedName>
    <definedName name="_123" localSheetId="2">#REF!</definedName>
    <definedName name="_123" localSheetId="10">#REF!</definedName>
    <definedName name="_123">#REF!</definedName>
    <definedName name="_124" localSheetId="2">#REF!</definedName>
    <definedName name="_124" localSheetId="10">#REF!</definedName>
    <definedName name="_124">#REF!</definedName>
    <definedName name="_125" localSheetId="2">#REF!</definedName>
    <definedName name="_125" localSheetId="10">#REF!</definedName>
    <definedName name="_125">#REF!</definedName>
    <definedName name="_126" localSheetId="2">#REF!</definedName>
    <definedName name="_126" localSheetId="10">#REF!</definedName>
    <definedName name="_126">#REF!</definedName>
    <definedName name="_127" localSheetId="2">#REF!</definedName>
    <definedName name="_127" localSheetId="10">#REF!</definedName>
    <definedName name="_127">#REF!</definedName>
    <definedName name="_128" localSheetId="2">#REF!</definedName>
    <definedName name="_128" localSheetId="10">#REF!</definedName>
    <definedName name="_128">#REF!</definedName>
    <definedName name="_129" localSheetId="2">#REF!</definedName>
    <definedName name="_129" localSheetId="10">#REF!</definedName>
    <definedName name="_129">#REF!</definedName>
    <definedName name="_13" localSheetId="2">#REF!</definedName>
    <definedName name="_13" localSheetId="10">#REF!</definedName>
    <definedName name="_13">#REF!</definedName>
    <definedName name="_130" localSheetId="2">#REF!</definedName>
    <definedName name="_130" localSheetId="10">#REF!</definedName>
    <definedName name="_130">#REF!</definedName>
    <definedName name="_131" localSheetId="2">#REF!</definedName>
    <definedName name="_131" localSheetId="10">#REF!</definedName>
    <definedName name="_131">#REF!</definedName>
    <definedName name="_14" localSheetId="2">#REF!</definedName>
    <definedName name="_14" localSheetId="10">#REF!</definedName>
    <definedName name="_14">#REF!</definedName>
    <definedName name="_15" localSheetId="2">#REF!</definedName>
    <definedName name="_15" localSheetId="10">#REF!</definedName>
    <definedName name="_15">#REF!</definedName>
    <definedName name="_150" localSheetId="2">#REF!</definedName>
    <definedName name="_150" localSheetId="10">#REF!</definedName>
    <definedName name="_150">#REF!</definedName>
    <definedName name="_151" localSheetId="2">#REF!</definedName>
    <definedName name="_151" localSheetId="10">#REF!</definedName>
    <definedName name="_151">#REF!</definedName>
    <definedName name="_155" localSheetId="2">#REF!</definedName>
    <definedName name="_155" localSheetId="10">#REF!</definedName>
    <definedName name="_155">#REF!</definedName>
    <definedName name="_156" localSheetId="2">#REF!</definedName>
    <definedName name="_156" localSheetId="10">#REF!</definedName>
    <definedName name="_156">#REF!</definedName>
    <definedName name="_157" localSheetId="2">#REF!</definedName>
    <definedName name="_157" localSheetId="10">#REF!</definedName>
    <definedName name="_157">#REF!</definedName>
    <definedName name="_16" localSheetId="2">#REF!</definedName>
    <definedName name="_16" localSheetId="10">#REF!</definedName>
    <definedName name="_16">#REF!</definedName>
    <definedName name="_161" localSheetId="2">[5]Лист1!#REF!</definedName>
    <definedName name="_161" localSheetId="10">[5]Лист1!#REF!</definedName>
    <definedName name="_161">[5]Лист1!#REF!</definedName>
    <definedName name="_162" localSheetId="2">[5]Лист1!#REF!</definedName>
    <definedName name="_162" localSheetId="10">[5]Лист1!#REF!</definedName>
    <definedName name="_162">[5]Лист1!#REF!</definedName>
    <definedName name="_163" localSheetId="2">[5]Лист1!#REF!</definedName>
    <definedName name="_163" localSheetId="10">[5]Лист1!#REF!</definedName>
    <definedName name="_163">[5]Лист1!#REF!</definedName>
    <definedName name="_164" localSheetId="2">[5]Лист1!#REF!</definedName>
    <definedName name="_164" localSheetId="10">[5]Лист1!#REF!</definedName>
    <definedName name="_164">[5]Лист1!#REF!</definedName>
    <definedName name="_165" localSheetId="2">[5]Лист1!#REF!</definedName>
    <definedName name="_165" localSheetId="10">[5]Лист1!#REF!</definedName>
    <definedName name="_165">[5]Лист1!#REF!</definedName>
    <definedName name="_166" localSheetId="2">[5]Лист1!#REF!</definedName>
    <definedName name="_166" localSheetId="10">[5]Лист1!#REF!</definedName>
    <definedName name="_166">[5]Лист1!#REF!</definedName>
    <definedName name="_169" localSheetId="2">[5]Лист1!#REF!</definedName>
    <definedName name="_169" localSheetId="10">[5]Лист1!#REF!</definedName>
    <definedName name="_169">[5]Лист1!#REF!</definedName>
    <definedName name="_17" localSheetId="2">#REF!</definedName>
    <definedName name="_17" localSheetId="10">#REF!</definedName>
    <definedName name="_17">#REF!</definedName>
    <definedName name="_170" localSheetId="2">[5]Лист1!#REF!</definedName>
    <definedName name="_170" localSheetId="10">[5]Лист1!#REF!</definedName>
    <definedName name="_170">[5]Лист1!#REF!</definedName>
    <definedName name="_171" localSheetId="2">[5]Лист1!#REF!</definedName>
    <definedName name="_171" localSheetId="10">[5]Лист1!#REF!</definedName>
    <definedName name="_171">[5]Лист1!#REF!</definedName>
    <definedName name="_172" localSheetId="2">[5]Лист1!#REF!</definedName>
    <definedName name="_172" localSheetId="10">[5]Лист1!#REF!</definedName>
    <definedName name="_172">[5]Лист1!#REF!</definedName>
    <definedName name="_173" localSheetId="2">[5]Лист1!#REF!</definedName>
    <definedName name="_173" localSheetId="10">[5]Лист1!#REF!</definedName>
    <definedName name="_173">[5]Лист1!#REF!</definedName>
    <definedName name="_174" localSheetId="2">[5]Лист1!#REF!</definedName>
    <definedName name="_174" localSheetId="10">[5]Лист1!#REF!</definedName>
    <definedName name="_174">[5]Лист1!#REF!</definedName>
    <definedName name="_175" localSheetId="2">[5]Лист1!#REF!</definedName>
    <definedName name="_175" localSheetId="10">[5]Лист1!#REF!</definedName>
    <definedName name="_175">[5]Лист1!#REF!</definedName>
    <definedName name="_176" localSheetId="2">[5]Лист1!#REF!</definedName>
    <definedName name="_176" localSheetId="10">[5]Лист1!#REF!</definedName>
    <definedName name="_176">[5]Лист1!#REF!</definedName>
    <definedName name="_177" localSheetId="2">[5]Лист1!#REF!</definedName>
    <definedName name="_177" localSheetId="10">[5]Лист1!#REF!</definedName>
    <definedName name="_177">[5]Лист1!#REF!</definedName>
    <definedName name="_18" localSheetId="2">#REF!</definedName>
    <definedName name="_18" localSheetId="10">#REF!</definedName>
    <definedName name="_18">#REF!</definedName>
    <definedName name="_185" localSheetId="2">[5]Лист1!#REF!</definedName>
    <definedName name="_185" localSheetId="10">[5]Лист1!#REF!</definedName>
    <definedName name="_185">[5]Лист1!#REF!</definedName>
    <definedName name="_186" localSheetId="2">[5]Лист1!#REF!</definedName>
    <definedName name="_186" localSheetId="10">[5]Лист1!#REF!</definedName>
    <definedName name="_186">[5]Лист1!#REF!</definedName>
    <definedName name="_187" localSheetId="2">[5]Лист1!#REF!</definedName>
    <definedName name="_187" localSheetId="10">[5]Лист1!#REF!</definedName>
    <definedName name="_187">[5]Лист1!#REF!</definedName>
    <definedName name="_188" localSheetId="2">[5]Лист1!#REF!</definedName>
    <definedName name="_188" localSheetId="10">[5]Лист1!#REF!</definedName>
    <definedName name="_188">[5]Лист1!#REF!</definedName>
    <definedName name="_189" localSheetId="2">[5]Лист1!#REF!</definedName>
    <definedName name="_189" localSheetId="10">[5]Лист1!#REF!</definedName>
    <definedName name="_189">[5]Лист1!#REF!</definedName>
    <definedName name="_19" localSheetId="2">#REF!</definedName>
    <definedName name="_19" localSheetId="10">#REF!</definedName>
    <definedName name="_19">#REF!</definedName>
    <definedName name="_190" localSheetId="2">[5]Лист1!#REF!</definedName>
    <definedName name="_190" localSheetId="10">[5]Лист1!#REF!</definedName>
    <definedName name="_190">[5]Лист1!#REF!</definedName>
    <definedName name="_191" localSheetId="2">[5]Лист1!#REF!</definedName>
    <definedName name="_191" localSheetId="10">[5]Лист1!#REF!</definedName>
    <definedName name="_191">[5]Лист1!#REF!</definedName>
    <definedName name="_192" localSheetId="2">[5]Лист1!#REF!</definedName>
    <definedName name="_192" localSheetId="10">[5]Лист1!#REF!</definedName>
    <definedName name="_192">[5]Лист1!#REF!</definedName>
    <definedName name="_193" localSheetId="2">[5]Лист1!#REF!</definedName>
    <definedName name="_193" localSheetId="10">[5]Лист1!#REF!</definedName>
    <definedName name="_193">[5]Лист1!#REF!</definedName>
    <definedName name="_1Excel_BuiltIn_Print_Area_2_1" localSheetId="2">#REF!</definedName>
    <definedName name="_1Excel_BuiltIn_Print_Area_2_1" localSheetId="10">#REF!</definedName>
    <definedName name="_1Excel_BuiltIn_Print_Area_2_1">#REF!</definedName>
    <definedName name="_2" localSheetId="2">#REF!</definedName>
    <definedName name="_2" localSheetId="10">#REF!</definedName>
    <definedName name="_2">#REF!</definedName>
    <definedName name="_2__123Graph_ACHART_2" hidden="1">[9]A!$E$171:$E$177</definedName>
    <definedName name="_20" localSheetId="2">#REF!</definedName>
    <definedName name="_20" localSheetId="10">#REF!</definedName>
    <definedName name="_20">#REF!</definedName>
    <definedName name="_200" localSheetId="2">#REF!</definedName>
    <definedName name="_200" localSheetId="10">#REF!</definedName>
    <definedName name="_200">#REF!</definedName>
    <definedName name="_201" localSheetId="2">#REF!</definedName>
    <definedName name="_201" localSheetId="10">#REF!</definedName>
    <definedName name="_201">#REF!</definedName>
    <definedName name="_202" localSheetId="2">#REF!</definedName>
    <definedName name="_202" localSheetId="10">#REF!</definedName>
    <definedName name="_202">#REF!</definedName>
    <definedName name="_203" localSheetId="2">[5]Лист1!#REF!</definedName>
    <definedName name="_203" localSheetId="10">[5]Лист1!#REF!</definedName>
    <definedName name="_203">[5]Лист1!#REF!</definedName>
    <definedName name="_204" localSheetId="2">[5]Лист1!#REF!</definedName>
    <definedName name="_204" localSheetId="10">[5]Лист1!#REF!</definedName>
    <definedName name="_204">[5]Лист1!#REF!</definedName>
    <definedName name="_205" localSheetId="2">[5]Лист1!#REF!</definedName>
    <definedName name="_205" localSheetId="10">[5]Лист1!#REF!</definedName>
    <definedName name="_205">[5]Лист1!#REF!</definedName>
    <definedName name="_206" localSheetId="2">[5]Лист1!#REF!</definedName>
    <definedName name="_206" localSheetId="10">[5]Лист1!#REF!</definedName>
    <definedName name="_206">[5]Лист1!#REF!</definedName>
    <definedName name="_207" localSheetId="2">[5]Лист1!#REF!</definedName>
    <definedName name="_207" localSheetId="10">[5]Лист1!#REF!</definedName>
    <definedName name="_207">[5]Лист1!#REF!</definedName>
    <definedName name="_208" localSheetId="2">[5]Лист1!#REF!</definedName>
    <definedName name="_208" localSheetId="10">[5]Лист1!#REF!</definedName>
    <definedName name="_208">[5]Лист1!#REF!</definedName>
    <definedName name="_209" localSheetId="2">[5]Лист1!#REF!</definedName>
    <definedName name="_209" localSheetId="10">[5]Лист1!#REF!</definedName>
    <definedName name="_209">[5]Лист1!#REF!</definedName>
    <definedName name="_21" localSheetId="2">#REF!</definedName>
    <definedName name="_21" localSheetId="10">#REF!</definedName>
    <definedName name="_21">#REF!</definedName>
    <definedName name="_217" localSheetId="2">[5]Лист1!#REF!</definedName>
    <definedName name="_217" localSheetId="10">[5]Лист1!#REF!</definedName>
    <definedName name="_217">[5]Лист1!#REF!</definedName>
    <definedName name="_218" localSheetId="2">[5]Лист1!#REF!</definedName>
    <definedName name="_218" localSheetId="10">[5]Лист1!#REF!</definedName>
    <definedName name="_218">[5]Лист1!#REF!</definedName>
    <definedName name="_22" localSheetId="2">#REF!</definedName>
    <definedName name="_22" localSheetId="10">#REF!</definedName>
    <definedName name="_22">#REF!</definedName>
    <definedName name="_23" localSheetId="2">#REF!</definedName>
    <definedName name="_23" localSheetId="10">#REF!</definedName>
    <definedName name="_23">#REF!</definedName>
    <definedName name="_233" localSheetId="2">[5]Лист1!#REF!</definedName>
    <definedName name="_233" localSheetId="10">[5]Лист1!#REF!</definedName>
    <definedName name="_233">[5]Лист1!#REF!</definedName>
    <definedName name="_234" localSheetId="2">[5]Лист1!#REF!</definedName>
    <definedName name="_234" localSheetId="10">[5]Лист1!#REF!</definedName>
    <definedName name="_234">[5]Лист1!#REF!</definedName>
    <definedName name="_24" localSheetId="2">#REF!</definedName>
    <definedName name="_24" localSheetId="10">#REF!</definedName>
    <definedName name="_24">#REF!</definedName>
    <definedName name="_249" localSheetId="2">[5]Лист1!#REF!</definedName>
    <definedName name="_249" localSheetId="10">[5]Лист1!#REF!</definedName>
    <definedName name="_249">[5]Лист1!#REF!</definedName>
    <definedName name="_25" localSheetId="2">#REF!</definedName>
    <definedName name="_25" localSheetId="10">#REF!</definedName>
    <definedName name="_25">#REF!</definedName>
    <definedName name="_250" localSheetId="2">[5]Лист1!#REF!</definedName>
    <definedName name="_250" localSheetId="10">[5]Лист1!#REF!</definedName>
    <definedName name="_250">[5]Лист1!#REF!</definedName>
    <definedName name="_26" localSheetId="2">#REF!</definedName>
    <definedName name="_26" localSheetId="10">#REF!</definedName>
    <definedName name="_26">#REF!</definedName>
    <definedName name="_265" localSheetId="2">[5]Лист1!#REF!</definedName>
    <definedName name="_265" localSheetId="10">[5]Лист1!#REF!</definedName>
    <definedName name="_265">[5]Лист1!#REF!</definedName>
    <definedName name="_266" localSheetId="2">[5]Лист1!#REF!</definedName>
    <definedName name="_266" localSheetId="10">[5]Лист1!#REF!</definedName>
    <definedName name="_266">[5]Лист1!#REF!</definedName>
    <definedName name="_27" localSheetId="2">#REF!</definedName>
    <definedName name="_27" localSheetId="10">#REF!</definedName>
    <definedName name="_27">#REF!</definedName>
    <definedName name="_270">[5]БДР!$F$28</definedName>
    <definedName name="_28" localSheetId="2">#REF!</definedName>
    <definedName name="_28" localSheetId="10">#REF!</definedName>
    <definedName name="_28">#REF!</definedName>
    <definedName name="_29" localSheetId="2">#REF!</definedName>
    <definedName name="_29" localSheetId="10">#REF!</definedName>
    <definedName name="_29">#REF!</definedName>
    <definedName name="_2Excel_BuiltIn_Print_Area_2_1" localSheetId="2">#REF!</definedName>
    <definedName name="_2Excel_BuiltIn_Print_Area_2_1" localSheetId="10">#REF!</definedName>
    <definedName name="_2Excel_BuiltIn_Print_Area_2_1">#REF!</definedName>
    <definedName name="_3" localSheetId="2">#REF!</definedName>
    <definedName name="_3" localSheetId="10">#REF!</definedName>
    <definedName name="_3">#REF!</definedName>
    <definedName name="_3__123Graph_AChart_1A" localSheetId="2" hidden="1">#REF!</definedName>
    <definedName name="_3__123Graph_AChart_1A" localSheetId="10" hidden="1">#REF!</definedName>
    <definedName name="_3__123Graph_AChart_1A" hidden="1">#REF!</definedName>
    <definedName name="_3__123Graph_BCHART_1" hidden="1">[10]A!$E$135:$E$141</definedName>
    <definedName name="_30" localSheetId="2">#REF!</definedName>
    <definedName name="_30" localSheetId="10">#REF!</definedName>
    <definedName name="_30">#REF!</definedName>
    <definedName name="_31" localSheetId="2">#REF!</definedName>
    <definedName name="_31" localSheetId="10">#REF!</definedName>
    <definedName name="_31">#REF!</definedName>
    <definedName name="_32" localSheetId="2">#REF!</definedName>
    <definedName name="_32" localSheetId="10">#REF!</definedName>
    <definedName name="_32">#REF!</definedName>
    <definedName name="_328" localSheetId="2">[5]Лист1!#REF!</definedName>
    <definedName name="_328" localSheetId="10">[5]Лист1!#REF!</definedName>
    <definedName name="_328">[5]Лист1!#REF!</definedName>
    <definedName name="_33" localSheetId="2">#REF!</definedName>
    <definedName name="_33" localSheetId="10">#REF!</definedName>
    <definedName name="_33">#REF!</definedName>
    <definedName name="_34" localSheetId="2">#REF!</definedName>
    <definedName name="_34" localSheetId="10">#REF!</definedName>
    <definedName name="_34">#REF!</definedName>
    <definedName name="_35" localSheetId="2">#REF!</definedName>
    <definedName name="_35" localSheetId="10">#REF!</definedName>
    <definedName name="_35">#REF!</definedName>
    <definedName name="_36" localSheetId="2">#REF!</definedName>
    <definedName name="_36" localSheetId="10">#REF!</definedName>
    <definedName name="_36">#REF!</definedName>
    <definedName name="_360" localSheetId="2">[5]Лист1!#REF!</definedName>
    <definedName name="_360" localSheetId="10">[5]Лист1!#REF!</definedName>
    <definedName name="_360">[5]Лист1!#REF!</definedName>
    <definedName name="_361" localSheetId="2">[5]Лист1!#REF!</definedName>
    <definedName name="_361" localSheetId="10">[5]Лист1!#REF!</definedName>
    <definedName name="_361">[5]Лист1!#REF!</definedName>
    <definedName name="_362" localSheetId="2">[5]Лист1!#REF!</definedName>
    <definedName name="_362" localSheetId="10">[5]Лист1!#REF!</definedName>
    <definedName name="_362">[5]Лист1!#REF!</definedName>
    <definedName name="_37" localSheetId="2">#REF!</definedName>
    <definedName name="_37" localSheetId="10">#REF!</definedName>
    <definedName name="_37">#REF!</definedName>
    <definedName name="_373" localSheetId="2">[5]Лист1!#REF!</definedName>
    <definedName name="_373" localSheetId="10">[5]Лист1!#REF!</definedName>
    <definedName name="_373">[5]Лист1!#REF!</definedName>
    <definedName name="_374" localSheetId="2">[5]Лист1!#REF!</definedName>
    <definedName name="_374" localSheetId="10">[5]Лист1!#REF!</definedName>
    <definedName name="_374">[5]Лист1!#REF!</definedName>
    <definedName name="_375" localSheetId="2">[5]Лист1!#REF!</definedName>
    <definedName name="_375" localSheetId="10">[5]Лист1!#REF!</definedName>
    <definedName name="_375">[5]Лист1!#REF!</definedName>
    <definedName name="_376" localSheetId="2">[5]Лист1!#REF!</definedName>
    <definedName name="_376" localSheetId="10">[5]Лист1!#REF!</definedName>
    <definedName name="_376">[5]Лист1!#REF!</definedName>
    <definedName name="_377" localSheetId="2">[5]Лист1!#REF!</definedName>
    <definedName name="_377" localSheetId="10">[5]Лист1!#REF!</definedName>
    <definedName name="_377">[5]Лист1!#REF!</definedName>
    <definedName name="_378" localSheetId="2">[5]Лист1!#REF!</definedName>
    <definedName name="_378" localSheetId="10">[5]Лист1!#REF!</definedName>
    <definedName name="_378">[5]Лист1!#REF!</definedName>
    <definedName name="_379" localSheetId="2">[5]Лист1!#REF!</definedName>
    <definedName name="_379" localSheetId="10">[5]Лист1!#REF!</definedName>
    <definedName name="_379">[5]Лист1!#REF!</definedName>
    <definedName name="_38" localSheetId="2">#REF!</definedName>
    <definedName name="_38" localSheetId="10">#REF!</definedName>
    <definedName name="_38">#REF!</definedName>
    <definedName name="_380" localSheetId="2">[5]Лист1!#REF!</definedName>
    <definedName name="_380" localSheetId="10">[5]Лист1!#REF!</definedName>
    <definedName name="_380">[5]Лист1!#REF!</definedName>
    <definedName name="_381" localSheetId="2">[5]Лист1!#REF!</definedName>
    <definedName name="_381" localSheetId="10">[5]Лист1!#REF!</definedName>
    <definedName name="_381">[5]Лист1!#REF!</definedName>
    <definedName name="_382" localSheetId="2">[5]Лист1!#REF!</definedName>
    <definedName name="_382" localSheetId="10">[5]Лист1!#REF!</definedName>
    <definedName name="_382">[5]Лист1!#REF!</definedName>
    <definedName name="_383" localSheetId="2">[5]Лист1!#REF!</definedName>
    <definedName name="_383" localSheetId="10">[5]Лист1!#REF!</definedName>
    <definedName name="_383">[5]Лист1!#REF!</definedName>
    <definedName name="_384" localSheetId="2">[5]Лист1!#REF!</definedName>
    <definedName name="_384" localSheetId="10">[5]Лист1!#REF!</definedName>
    <definedName name="_384">[5]Лист1!#REF!</definedName>
    <definedName name="_385" localSheetId="2">[5]Лист1!#REF!</definedName>
    <definedName name="_385" localSheetId="10">[5]Лист1!#REF!</definedName>
    <definedName name="_385">[5]Лист1!#REF!</definedName>
    <definedName name="_386" localSheetId="2">[5]Лист1!#REF!</definedName>
    <definedName name="_386" localSheetId="10">[5]Лист1!#REF!</definedName>
    <definedName name="_386">[5]Лист1!#REF!</definedName>
    <definedName name="_387" localSheetId="2">[5]Лист1!#REF!</definedName>
    <definedName name="_387" localSheetId="10">[5]Лист1!#REF!</definedName>
    <definedName name="_387">[5]Лист1!#REF!</definedName>
    <definedName name="_388" localSheetId="2">[5]Лист1!#REF!</definedName>
    <definedName name="_388" localSheetId="10">[5]Лист1!#REF!</definedName>
    <definedName name="_388">[5]Лист1!#REF!</definedName>
    <definedName name="_389" localSheetId="2">[5]Лист1!#REF!</definedName>
    <definedName name="_389" localSheetId="10">[5]Лист1!#REF!</definedName>
    <definedName name="_389">[5]Лист1!#REF!</definedName>
    <definedName name="_39" localSheetId="2">#REF!</definedName>
    <definedName name="_39" localSheetId="10">#REF!</definedName>
    <definedName name="_39">#REF!</definedName>
    <definedName name="_390" localSheetId="2">[5]Лист1!#REF!</definedName>
    <definedName name="_390" localSheetId="10">[5]Лист1!#REF!</definedName>
    <definedName name="_390">[5]Лист1!#REF!</definedName>
    <definedName name="_391" localSheetId="2">[5]Лист1!#REF!</definedName>
    <definedName name="_391" localSheetId="10">[5]Лист1!#REF!</definedName>
    <definedName name="_391">[5]Лист1!#REF!</definedName>
    <definedName name="_392" localSheetId="2">[5]Лист1!#REF!</definedName>
    <definedName name="_392" localSheetId="10">[5]Лист1!#REF!</definedName>
    <definedName name="_392">[5]Лист1!#REF!</definedName>
    <definedName name="_393" localSheetId="2">[5]Лист1!#REF!</definedName>
    <definedName name="_393" localSheetId="10">[5]Лист1!#REF!</definedName>
    <definedName name="_393">[5]Лист1!#REF!</definedName>
    <definedName name="_394" localSheetId="2">[5]Лист1!#REF!</definedName>
    <definedName name="_394" localSheetId="10">[5]Лист1!#REF!</definedName>
    <definedName name="_394">[5]Лист1!#REF!</definedName>
    <definedName name="_395" localSheetId="2">[5]Лист1!#REF!</definedName>
    <definedName name="_395" localSheetId="10">[5]Лист1!#REF!</definedName>
    <definedName name="_395">[5]Лист1!#REF!</definedName>
    <definedName name="_396" localSheetId="2">[5]Лист1!#REF!</definedName>
    <definedName name="_396" localSheetId="10">[5]Лист1!#REF!</definedName>
    <definedName name="_396">[5]Лист1!#REF!</definedName>
    <definedName name="_397" localSheetId="2">[5]Лист1!#REF!</definedName>
    <definedName name="_397" localSheetId="10">[5]Лист1!#REF!</definedName>
    <definedName name="_397">[5]Лист1!#REF!</definedName>
    <definedName name="_398" localSheetId="2">[5]Лист1!#REF!</definedName>
    <definedName name="_398" localSheetId="10">[5]Лист1!#REF!</definedName>
    <definedName name="_398">[5]Лист1!#REF!</definedName>
    <definedName name="_399" localSheetId="2">[5]Лист1!#REF!</definedName>
    <definedName name="_399" localSheetId="10">[5]Лист1!#REF!</definedName>
    <definedName name="_399">[5]Лист1!#REF!</definedName>
    <definedName name="_4" localSheetId="2">#REF!</definedName>
    <definedName name="_4" localSheetId="10">#REF!</definedName>
    <definedName name="_4">#REF!</definedName>
    <definedName name="_4__123Graph_XCHART_1" hidden="1">'[6]REITs &amp; S&amp;P'!$D$11:$D$31</definedName>
    <definedName name="_40" localSheetId="2">#REF!</definedName>
    <definedName name="_40" localSheetId="10">#REF!</definedName>
    <definedName name="_40">#REF!</definedName>
    <definedName name="_400" localSheetId="2">[5]Лист1!#REF!</definedName>
    <definedName name="_400" localSheetId="10">[5]Лист1!#REF!</definedName>
    <definedName name="_400">[5]Лист1!#REF!</definedName>
    <definedName name="_401" localSheetId="2">[5]Лист1!#REF!</definedName>
    <definedName name="_401" localSheetId="10">[5]Лист1!#REF!</definedName>
    <definedName name="_401">[5]Лист1!#REF!</definedName>
    <definedName name="_402" localSheetId="2">[5]Лист1!#REF!</definedName>
    <definedName name="_402" localSheetId="10">[5]Лист1!#REF!</definedName>
    <definedName name="_402">[5]Лист1!#REF!</definedName>
    <definedName name="_403" localSheetId="2">[5]Лист1!#REF!</definedName>
    <definedName name="_403" localSheetId="10">[5]Лист1!#REF!</definedName>
    <definedName name="_403">[5]Лист1!#REF!</definedName>
    <definedName name="_404" localSheetId="2">[5]Лист1!#REF!</definedName>
    <definedName name="_404" localSheetId="10">[5]Лист1!#REF!</definedName>
    <definedName name="_404">[5]Лист1!#REF!</definedName>
    <definedName name="_405" localSheetId="2">[5]Лист1!#REF!</definedName>
    <definedName name="_405" localSheetId="10">[5]Лист1!#REF!</definedName>
    <definedName name="_405">[5]Лист1!#REF!</definedName>
    <definedName name="_406" localSheetId="2">[5]Лист1!#REF!</definedName>
    <definedName name="_406" localSheetId="10">[5]Лист1!#REF!</definedName>
    <definedName name="_406">[5]Лист1!#REF!</definedName>
    <definedName name="_407" localSheetId="2">[5]Лист1!#REF!</definedName>
    <definedName name="_407" localSheetId="10">[5]Лист1!#REF!</definedName>
    <definedName name="_407">[5]Лист1!#REF!</definedName>
    <definedName name="_408" localSheetId="2">[5]Лист1!#REF!</definedName>
    <definedName name="_408" localSheetId="10">[5]Лист1!#REF!</definedName>
    <definedName name="_408">[5]Лист1!#REF!</definedName>
    <definedName name="_409" localSheetId="2">[5]Лист1!#REF!</definedName>
    <definedName name="_409" localSheetId="10">[5]Лист1!#REF!</definedName>
    <definedName name="_409">[5]Лист1!#REF!</definedName>
    <definedName name="_41" localSheetId="2">#REF!</definedName>
    <definedName name="_41" localSheetId="10">#REF!</definedName>
    <definedName name="_41">#REF!</definedName>
    <definedName name="_410" localSheetId="2">[5]Лист1!#REF!</definedName>
    <definedName name="_410" localSheetId="10">[5]Лист1!#REF!</definedName>
    <definedName name="_410">[5]Лист1!#REF!</definedName>
    <definedName name="_411" localSheetId="2">[5]Лист1!#REF!</definedName>
    <definedName name="_411" localSheetId="10">[5]Лист1!#REF!</definedName>
    <definedName name="_411">[5]Лист1!#REF!</definedName>
    <definedName name="_412" localSheetId="2">[5]Лист1!#REF!</definedName>
    <definedName name="_412" localSheetId="10">[5]Лист1!#REF!</definedName>
    <definedName name="_412">[5]Лист1!#REF!</definedName>
    <definedName name="_413" localSheetId="2">[5]Лист1!#REF!</definedName>
    <definedName name="_413" localSheetId="10">[5]Лист1!#REF!</definedName>
    <definedName name="_413">[5]Лист1!#REF!</definedName>
    <definedName name="_414" localSheetId="2">[5]Лист1!#REF!</definedName>
    <definedName name="_414" localSheetId="10">[5]Лист1!#REF!</definedName>
    <definedName name="_414">[5]Лист1!#REF!</definedName>
    <definedName name="_415" localSheetId="2">[5]Лист1!#REF!</definedName>
    <definedName name="_415" localSheetId="10">[5]Лист1!#REF!</definedName>
    <definedName name="_415">[5]Лист1!#REF!</definedName>
    <definedName name="_416" localSheetId="2">[5]Лист1!#REF!</definedName>
    <definedName name="_416" localSheetId="10">[5]Лист1!#REF!</definedName>
    <definedName name="_416">[5]Лист1!#REF!</definedName>
    <definedName name="_417" localSheetId="2">[5]Лист1!#REF!</definedName>
    <definedName name="_417" localSheetId="10">[5]Лист1!#REF!</definedName>
    <definedName name="_417">[5]Лист1!#REF!</definedName>
    <definedName name="_418" localSheetId="2">[5]Лист1!#REF!</definedName>
    <definedName name="_418" localSheetId="10">[5]Лист1!#REF!</definedName>
    <definedName name="_418">[5]Лист1!#REF!</definedName>
    <definedName name="_419" localSheetId="2">[5]Лист1!#REF!</definedName>
    <definedName name="_419" localSheetId="10">[5]Лист1!#REF!</definedName>
    <definedName name="_419">[5]Лист1!#REF!</definedName>
    <definedName name="_42" localSheetId="2">#REF!</definedName>
    <definedName name="_42" localSheetId="10">#REF!</definedName>
    <definedName name="_42">#REF!</definedName>
    <definedName name="_420" localSheetId="2">[5]Лист1!#REF!</definedName>
    <definedName name="_420" localSheetId="10">[5]Лист1!#REF!</definedName>
    <definedName name="_420">[5]Лист1!#REF!</definedName>
    <definedName name="_421" localSheetId="2">[5]Лист1!#REF!</definedName>
    <definedName name="_421" localSheetId="10">[5]Лист1!#REF!</definedName>
    <definedName name="_421">[5]Лист1!#REF!</definedName>
    <definedName name="_422" localSheetId="2">[5]Лист1!#REF!</definedName>
    <definedName name="_422" localSheetId="10">[5]Лист1!#REF!</definedName>
    <definedName name="_422">[5]Лист1!#REF!</definedName>
    <definedName name="_43" localSheetId="2">#REF!</definedName>
    <definedName name="_43" localSheetId="10">#REF!</definedName>
    <definedName name="_43">#REF!</definedName>
    <definedName name="_44" localSheetId="2">#REF!</definedName>
    <definedName name="_44" localSheetId="10">#REF!</definedName>
    <definedName name="_44">#REF!</definedName>
    <definedName name="_447">[5]БДР!$I$74</definedName>
    <definedName name="_45" localSheetId="2">#REF!</definedName>
    <definedName name="_45" localSheetId="10">#REF!</definedName>
    <definedName name="_45">#REF!</definedName>
    <definedName name="_46" localSheetId="2">#REF!</definedName>
    <definedName name="_46" localSheetId="10">#REF!</definedName>
    <definedName name="_46">#REF!</definedName>
    <definedName name="_461" localSheetId="2">[5]Лист1!#REF!</definedName>
    <definedName name="_461" localSheetId="10">[5]Лист1!#REF!</definedName>
    <definedName name="_461">[5]Лист1!#REF!</definedName>
    <definedName name="_469" localSheetId="2">[5]Лист1!#REF!</definedName>
    <definedName name="_469" localSheetId="10">[5]Лист1!#REF!</definedName>
    <definedName name="_469">[5]Лист1!#REF!</definedName>
    <definedName name="_47" localSheetId="2">#REF!</definedName>
    <definedName name="_47" localSheetId="10">#REF!</definedName>
    <definedName name="_47">#REF!</definedName>
    <definedName name="_475" localSheetId="2">[5]Лист1!#REF!</definedName>
    <definedName name="_475" localSheetId="10">[5]Лист1!#REF!</definedName>
    <definedName name="_475">[5]Лист1!#REF!</definedName>
    <definedName name="_476" localSheetId="2">[5]Лист1!#REF!</definedName>
    <definedName name="_476" localSheetId="10">[5]Лист1!#REF!</definedName>
    <definedName name="_476">[5]Лист1!#REF!</definedName>
    <definedName name="_477" localSheetId="2">[5]Лист1!#REF!</definedName>
    <definedName name="_477" localSheetId="10">[5]Лист1!#REF!</definedName>
    <definedName name="_477">[5]Лист1!#REF!</definedName>
    <definedName name="_478" localSheetId="2">[5]Лист1!#REF!</definedName>
    <definedName name="_478" localSheetId="10">[5]Лист1!#REF!</definedName>
    <definedName name="_478">[5]Лист1!#REF!</definedName>
    <definedName name="_479" localSheetId="2">[5]Лист1!#REF!</definedName>
    <definedName name="_479" localSheetId="10">[5]Лист1!#REF!</definedName>
    <definedName name="_479">[5]Лист1!#REF!</definedName>
    <definedName name="_48" localSheetId="2">#REF!</definedName>
    <definedName name="_48" localSheetId="10">#REF!</definedName>
    <definedName name="_48">#REF!</definedName>
    <definedName name="_49" localSheetId="2">#REF!</definedName>
    <definedName name="_49" localSheetId="10">#REF!</definedName>
    <definedName name="_49">#REF!</definedName>
    <definedName name="_494" localSheetId="2">[5]Лист1!#REF!</definedName>
    <definedName name="_494" localSheetId="10">[5]Лист1!#REF!</definedName>
    <definedName name="_494">[5]Лист1!#REF!</definedName>
    <definedName name="_4Excel_BuiltIn_Print_Area_2_1" localSheetId="2">#REF!</definedName>
    <definedName name="_4Excel_BuiltIn_Print_Area_2_1" localSheetId="10">#REF!</definedName>
    <definedName name="_4Excel_BuiltIn_Print_Area_2_1">#REF!</definedName>
    <definedName name="_5" localSheetId="2">#REF!</definedName>
    <definedName name="_5" localSheetId="10">#REF!</definedName>
    <definedName name="_5">#REF!</definedName>
    <definedName name="_5__123Graph_XCHART_2" hidden="1">[9]A!$D$171:$D$177</definedName>
    <definedName name="_50" localSheetId="2">#REF!</definedName>
    <definedName name="_50" localSheetId="10">#REF!</definedName>
    <definedName name="_50">#REF!</definedName>
    <definedName name="_500" localSheetId="2">[5]Лист1!#REF!</definedName>
    <definedName name="_500" localSheetId="10">[5]Лист1!#REF!</definedName>
    <definedName name="_500">[5]Лист1!#REF!</definedName>
    <definedName name="_501" localSheetId="2">[5]Лист1!#REF!</definedName>
    <definedName name="_501" localSheetId="10">[5]Лист1!#REF!</definedName>
    <definedName name="_501">[5]Лист1!#REF!</definedName>
    <definedName name="_502" localSheetId="2">[5]Лист1!#REF!</definedName>
    <definedName name="_502" localSheetId="10">[5]Лист1!#REF!</definedName>
    <definedName name="_502">[5]Лист1!#REF!</definedName>
    <definedName name="_503" localSheetId="2">[5]Лист1!#REF!</definedName>
    <definedName name="_503" localSheetId="10">[5]Лист1!#REF!</definedName>
    <definedName name="_503">[5]Лист1!#REF!</definedName>
    <definedName name="_504" localSheetId="2">[5]Лист1!#REF!</definedName>
    <definedName name="_504" localSheetId="10">[5]Лист1!#REF!</definedName>
    <definedName name="_504">[5]Лист1!#REF!</definedName>
    <definedName name="_51" localSheetId="2">#REF!</definedName>
    <definedName name="_51" localSheetId="10">#REF!</definedName>
    <definedName name="_51">#REF!</definedName>
    <definedName name="_513" localSheetId="2">'[4] ОДФР'!#REF!</definedName>
    <definedName name="_513" localSheetId="10">'[4] ОДФР'!#REF!</definedName>
    <definedName name="_513">'[4] ОДФР'!#REF!</definedName>
    <definedName name="_519" localSheetId="2">[5]Лист1!#REF!</definedName>
    <definedName name="_519" localSheetId="10">[5]Лист1!#REF!</definedName>
    <definedName name="_519">[5]Лист1!#REF!</definedName>
    <definedName name="_52" localSheetId="2">#REF!</definedName>
    <definedName name="_52" localSheetId="10">#REF!</definedName>
    <definedName name="_52">#REF!</definedName>
    <definedName name="_525" localSheetId="2">[5]Лист1!#REF!</definedName>
    <definedName name="_525" localSheetId="10">[5]Лист1!#REF!</definedName>
    <definedName name="_525">[5]Лист1!#REF!</definedName>
    <definedName name="_526" localSheetId="2">[5]Лист1!#REF!</definedName>
    <definedName name="_526" localSheetId="10">[5]Лист1!#REF!</definedName>
    <definedName name="_526">[5]Лист1!#REF!</definedName>
    <definedName name="_527" localSheetId="2">[5]Лист1!#REF!</definedName>
    <definedName name="_527" localSheetId="10">[5]Лист1!#REF!</definedName>
    <definedName name="_527">[5]Лист1!#REF!</definedName>
    <definedName name="_528" localSheetId="2">[5]Лист1!#REF!</definedName>
    <definedName name="_528" localSheetId="10">[5]Лист1!#REF!</definedName>
    <definedName name="_528">[5]Лист1!#REF!</definedName>
    <definedName name="_529" localSheetId="2">[5]Лист1!#REF!</definedName>
    <definedName name="_529" localSheetId="10">[5]Лист1!#REF!</definedName>
    <definedName name="_529">[5]Лист1!#REF!</definedName>
    <definedName name="_53" localSheetId="2">#REF!</definedName>
    <definedName name="_53" localSheetId="10">#REF!</definedName>
    <definedName name="_53">#REF!</definedName>
    <definedName name="_54" localSheetId="2">#REF!</definedName>
    <definedName name="_54" localSheetId="10">#REF!</definedName>
    <definedName name="_54">#REF!</definedName>
    <definedName name="_55" localSheetId="2">#REF!</definedName>
    <definedName name="_55" localSheetId="10">#REF!</definedName>
    <definedName name="_55">#REF!</definedName>
    <definedName name="_56" localSheetId="2">#REF!</definedName>
    <definedName name="_56" localSheetId="10">#REF!</definedName>
    <definedName name="_56">#REF!</definedName>
    <definedName name="_57" localSheetId="2">#REF!</definedName>
    <definedName name="_57" localSheetId="10">#REF!</definedName>
    <definedName name="_57">#REF!</definedName>
    <definedName name="_58" localSheetId="2">#REF!</definedName>
    <definedName name="_58" localSheetId="10">#REF!</definedName>
    <definedName name="_58">#REF!</definedName>
    <definedName name="_59" localSheetId="2">#REF!</definedName>
    <definedName name="_59" localSheetId="10">#REF!</definedName>
    <definedName name="_59">#REF!</definedName>
    <definedName name="_6" localSheetId="2">#REF!</definedName>
    <definedName name="_6" localSheetId="10">#REF!</definedName>
    <definedName name="_6">#REF!</definedName>
    <definedName name="_6__123Graph_BChart_1A" localSheetId="2" hidden="1">#REF!</definedName>
    <definedName name="_6__123Graph_BChart_1A" localSheetId="10" hidden="1">#REF!</definedName>
    <definedName name="_6__123Graph_BChart_1A" hidden="1">#REF!</definedName>
    <definedName name="_60" localSheetId="2">#REF!</definedName>
    <definedName name="_60" localSheetId="10">#REF!</definedName>
    <definedName name="_60">#REF!</definedName>
    <definedName name="_61" localSheetId="2">#REF!</definedName>
    <definedName name="_61" localSheetId="10">#REF!</definedName>
    <definedName name="_61">#REF!</definedName>
    <definedName name="_62" localSheetId="2">#REF!</definedName>
    <definedName name="_62" localSheetId="10">#REF!</definedName>
    <definedName name="_62">#REF!</definedName>
    <definedName name="_63" localSheetId="2">#REF!</definedName>
    <definedName name="_63" localSheetId="10">#REF!</definedName>
    <definedName name="_63">#REF!</definedName>
    <definedName name="_64">[5]ДДС!$U$21</definedName>
    <definedName name="_65" localSheetId="2">#REF!</definedName>
    <definedName name="_65" localSheetId="10">#REF!</definedName>
    <definedName name="_65">#REF!</definedName>
    <definedName name="_66" localSheetId="2">#REF!</definedName>
    <definedName name="_66" localSheetId="10">#REF!</definedName>
    <definedName name="_66">#REF!</definedName>
    <definedName name="_67" localSheetId="2">#REF!</definedName>
    <definedName name="_67" localSheetId="10">#REF!</definedName>
    <definedName name="_67">#REF!</definedName>
    <definedName name="_68" localSheetId="2">#REF!</definedName>
    <definedName name="_68" localSheetId="10">#REF!</definedName>
    <definedName name="_68">#REF!</definedName>
    <definedName name="_69" localSheetId="2">#REF!</definedName>
    <definedName name="_69" localSheetId="10">#REF!</definedName>
    <definedName name="_69">#REF!</definedName>
    <definedName name="_7" localSheetId="2">#REF!</definedName>
    <definedName name="_7" localSheetId="10">#REF!</definedName>
    <definedName name="_7">#REF!</definedName>
    <definedName name="_70" localSheetId="2">#REF!</definedName>
    <definedName name="_70" localSheetId="10">#REF!</definedName>
    <definedName name="_70">#REF!</definedName>
    <definedName name="_71" localSheetId="2">#REF!</definedName>
    <definedName name="_71" localSheetId="10">#REF!</definedName>
    <definedName name="_71">#REF!</definedName>
    <definedName name="_72" localSheetId="2">#REF!</definedName>
    <definedName name="_72" localSheetId="10">#REF!</definedName>
    <definedName name="_72">#REF!</definedName>
    <definedName name="_73" localSheetId="2">#REF!</definedName>
    <definedName name="_73" localSheetId="10">#REF!</definedName>
    <definedName name="_73">#REF!</definedName>
    <definedName name="_74" localSheetId="2">#REF!</definedName>
    <definedName name="_74" localSheetId="10">#REF!</definedName>
    <definedName name="_74">#REF!</definedName>
    <definedName name="_75" localSheetId="2">#REF!</definedName>
    <definedName name="_75" localSheetId="10">#REF!</definedName>
    <definedName name="_75">#REF!</definedName>
    <definedName name="_76" localSheetId="2">#REF!</definedName>
    <definedName name="_76" localSheetId="10">#REF!</definedName>
    <definedName name="_76">#REF!</definedName>
    <definedName name="_77" localSheetId="2">#REF!</definedName>
    <definedName name="_77" localSheetId="10">#REF!</definedName>
    <definedName name="_77">#REF!</definedName>
    <definedName name="_78" localSheetId="2">#REF!</definedName>
    <definedName name="_78" localSheetId="10">#REF!</definedName>
    <definedName name="_78">#REF!</definedName>
    <definedName name="_79" localSheetId="2">#REF!</definedName>
    <definedName name="_79" localSheetId="10">#REF!</definedName>
    <definedName name="_79">#REF!</definedName>
    <definedName name="_8" localSheetId="2">#REF!</definedName>
    <definedName name="_8" localSheetId="10">#REF!</definedName>
    <definedName name="_8">#REF!</definedName>
    <definedName name="_80" localSheetId="2">#REF!</definedName>
    <definedName name="_80" localSheetId="10">#REF!</definedName>
    <definedName name="_80">#REF!</definedName>
    <definedName name="_81" localSheetId="2">#REF!</definedName>
    <definedName name="_81" localSheetId="10">#REF!</definedName>
    <definedName name="_81">#REF!</definedName>
    <definedName name="_82" localSheetId="2">#REF!</definedName>
    <definedName name="_82" localSheetId="10">#REF!</definedName>
    <definedName name="_82">#REF!</definedName>
    <definedName name="_83" localSheetId="2">#REF!</definedName>
    <definedName name="_83" localSheetId="10">#REF!</definedName>
    <definedName name="_83">#REF!</definedName>
    <definedName name="_84" localSheetId="2">#REF!</definedName>
    <definedName name="_84" localSheetId="10">#REF!</definedName>
    <definedName name="_84">#REF!</definedName>
    <definedName name="_85" localSheetId="2">#REF!</definedName>
    <definedName name="_85" localSheetId="10">#REF!</definedName>
    <definedName name="_85">#REF!</definedName>
    <definedName name="_86" localSheetId="2">#REF!</definedName>
    <definedName name="_86" localSheetId="10">#REF!</definedName>
    <definedName name="_86">#REF!</definedName>
    <definedName name="_87" localSheetId="2">#REF!</definedName>
    <definedName name="_87" localSheetId="10">#REF!</definedName>
    <definedName name="_87">#REF!</definedName>
    <definedName name="_88" localSheetId="2">#REF!</definedName>
    <definedName name="_88" localSheetId="10">#REF!</definedName>
    <definedName name="_88">#REF!</definedName>
    <definedName name="_89">[5]ДДС!$U$43</definedName>
    <definedName name="_8Excel_BuiltIn_Print_Area_2_1_1" localSheetId="2">#REF!</definedName>
    <definedName name="_8Excel_BuiltIn_Print_Area_2_1_1" localSheetId="10">#REF!</definedName>
    <definedName name="_8Excel_BuiltIn_Print_Area_2_1_1">#REF!</definedName>
    <definedName name="_9" localSheetId="2">#REF!</definedName>
    <definedName name="_9" localSheetId="10">#REF!</definedName>
    <definedName name="_9">#REF!</definedName>
    <definedName name="_90" localSheetId="2">#REF!</definedName>
    <definedName name="_90" localSheetId="10">#REF!</definedName>
    <definedName name="_90">#REF!</definedName>
    <definedName name="_91" localSheetId="2">#REF!</definedName>
    <definedName name="_91" localSheetId="10">#REF!</definedName>
    <definedName name="_91">#REF!</definedName>
    <definedName name="_92" localSheetId="2">#REF!</definedName>
    <definedName name="_92" localSheetId="10">#REF!</definedName>
    <definedName name="_92">#REF!</definedName>
    <definedName name="_93" localSheetId="2">#REF!</definedName>
    <definedName name="_93" localSheetId="10">#REF!</definedName>
    <definedName name="_93">#REF!</definedName>
    <definedName name="_94" localSheetId="2">#REF!</definedName>
    <definedName name="_94" localSheetId="10">#REF!</definedName>
    <definedName name="_94">#REF!</definedName>
    <definedName name="_95" localSheetId="2">#REF!</definedName>
    <definedName name="_95" localSheetId="10">#REF!</definedName>
    <definedName name="_95">#REF!</definedName>
    <definedName name="_96" localSheetId="2">#REF!</definedName>
    <definedName name="_96" localSheetId="10">#REF!</definedName>
    <definedName name="_96">#REF!</definedName>
    <definedName name="_97" localSheetId="2">#REF!</definedName>
    <definedName name="_97" localSheetId="10">#REF!</definedName>
    <definedName name="_97">#REF!</definedName>
    <definedName name="_98" localSheetId="2">#REF!</definedName>
    <definedName name="_98" localSheetId="10">#REF!</definedName>
    <definedName name="_98">#REF!</definedName>
    <definedName name="_99" localSheetId="2">#REF!</definedName>
    <definedName name="_99" localSheetId="10">#REF!</definedName>
    <definedName name="_99">#REF!</definedName>
    <definedName name="_AD900001" localSheetId="2">#REF!</definedName>
    <definedName name="_AD900001" localSheetId="10">#REF!</definedName>
    <definedName name="_AD900001">#REF!</definedName>
    <definedName name="_AD90001" localSheetId="2">#REF!</definedName>
    <definedName name="_AD90001" localSheetId="10">#REF!</definedName>
    <definedName name="_AD90001">#REF!</definedName>
    <definedName name="_B900001" localSheetId="2">#REF!</definedName>
    <definedName name="_B900001" localSheetId="10">#REF!</definedName>
    <definedName name="_B900001">#REF!</definedName>
    <definedName name="_B90001" localSheetId="2">#REF!</definedName>
    <definedName name="_B90001" localSheetId="10">#REF!</definedName>
    <definedName name="_B90001">#REF!</definedName>
    <definedName name="_CST11" localSheetId="2">#REF!</definedName>
    <definedName name="_CST11" localSheetId="10">#REF!</definedName>
    <definedName name="_CST11">#REF!</definedName>
    <definedName name="_CST12" localSheetId="2">#REF!</definedName>
    <definedName name="_CST12" localSheetId="10">#REF!</definedName>
    <definedName name="_CST12">#REF!</definedName>
    <definedName name="_CST13" localSheetId="2">#REF!</definedName>
    <definedName name="_CST13" localSheetId="10">#REF!</definedName>
    <definedName name="_CST13">#REF!</definedName>
    <definedName name="_CST14" localSheetId="2">#REF!</definedName>
    <definedName name="_CST14" localSheetId="10">#REF!</definedName>
    <definedName name="_CST14">#REF!</definedName>
    <definedName name="_CST15" localSheetId="2">#REF!</definedName>
    <definedName name="_CST15" localSheetId="10">#REF!</definedName>
    <definedName name="_CST15">#REF!</definedName>
    <definedName name="_CST16" localSheetId="2">[11]SNIP!#REF!</definedName>
    <definedName name="_CST16" localSheetId="10">[11]SNIP!#REF!</definedName>
    <definedName name="_CST16">[11]SNIP!#REF!</definedName>
    <definedName name="_CST21" localSheetId="2">#REF!</definedName>
    <definedName name="_CST21" localSheetId="10">#REF!</definedName>
    <definedName name="_CST21">#REF!</definedName>
    <definedName name="_CST22" localSheetId="2">#REF!</definedName>
    <definedName name="_CST22" localSheetId="10">#REF!</definedName>
    <definedName name="_CST22">#REF!</definedName>
    <definedName name="_CST23" localSheetId="2">#REF!</definedName>
    <definedName name="_CST23" localSheetId="10">#REF!</definedName>
    <definedName name="_CST23">#REF!</definedName>
    <definedName name="_CST24" localSheetId="2">#REF!</definedName>
    <definedName name="_CST24" localSheetId="10">#REF!</definedName>
    <definedName name="_CST24">#REF!</definedName>
    <definedName name="_CST25" localSheetId="2">#REF!</definedName>
    <definedName name="_CST25" localSheetId="10">#REF!</definedName>
    <definedName name="_CST25">#REF!</definedName>
    <definedName name="_dat110" localSheetId="2">#REF!</definedName>
    <definedName name="_dat110" localSheetId="10">#REF!</definedName>
    <definedName name="_dat110">#REF!</definedName>
    <definedName name="_dat120" localSheetId="2">#REF!</definedName>
    <definedName name="_dat120" localSheetId="10">#REF!</definedName>
    <definedName name="_dat120">#REF!</definedName>
    <definedName name="_dat210" localSheetId="2">#REF!</definedName>
    <definedName name="_dat210" localSheetId="10">#REF!</definedName>
    <definedName name="_dat210">#REF!</definedName>
    <definedName name="_dat220" localSheetId="2">#REF!</definedName>
    <definedName name="_dat220" localSheetId="10">#REF!</definedName>
    <definedName name="_dat220">#REF!</definedName>
    <definedName name="_dat310" localSheetId="2">#REF!</definedName>
    <definedName name="_dat310" localSheetId="10">#REF!</definedName>
    <definedName name="_dat310">#REF!</definedName>
    <definedName name="_dat320" localSheetId="2">#REF!</definedName>
    <definedName name="_dat320" localSheetId="10">#REF!</definedName>
    <definedName name="_dat320">#REF!</definedName>
    <definedName name="_dat410" localSheetId="2">#REF!</definedName>
    <definedName name="_dat410" localSheetId="10">#REF!</definedName>
    <definedName name="_dat410">#REF!</definedName>
    <definedName name="_dat420" localSheetId="2">#REF!</definedName>
    <definedName name="_dat420" localSheetId="10">#REF!</definedName>
    <definedName name="_dat420">#REF!</definedName>
    <definedName name="_DCF2" localSheetId="2">#REF!</definedName>
    <definedName name="_DCF2" localSheetId="10">#REF!</definedName>
    <definedName name="_DCF2">#REF!</definedName>
    <definedName name="_e0001" localSheetId="2">#REF!</definedName>
    <definedName name="_e0001" localSheetId="10">#REF!</definedName>
    <definedName name="_e0001">#REF!</definedName>
    <definedName name="_e0002" localSheetId="2">#REF!</definedName>
    <definedName name="_e0002" localSheetId="10">#REF!</definedName>
    <definedName name="_e0002">#REF!</definedName>
    <definedName name="_e0003" localSheetId="2">#REF!</definedName>
    <definedName name="_e0003" localSheetId="10">#REF!</definedName>
    <definedName name="_e0003">#REF!</definedName>
    <definedName name="_e0004" localSheetId="2">#REF!</definedName>
    <definedName name="_e0004" localSheetId="10">#REF!</definedName>
    <definedName name="_e0004">#REF!</definedName>
    <definedName name="_e0005" localSheetId="2">#REF!</definedName>
    <definedName name="_e0005" localSheetId="10">#REF!</definedName>
    <definedName name="_e0005">#REF!</definedName>
    <definedName name="_e0006" localSheetId="2">#REF!</definedName>
    <definedName name="_e0006" localSheetId="10">#REF!</definedName>
    <definedName name="_e0006">#REF!</definedName>
    <definedName name="_e0007" localSheetId="2">#REF!</definedName>
    <definedName name="_e0007" localSheetId="10">#REF!</definedName>
    <definedName name="_e0007">#REF!</definedName>
    <definedName name="_e0008" localSheetId="2">#REF!</definedName>
    <definedName name="_e0008" localSheetId="10">#REF!</definedName>
    <definedName name="_e0008">#REF!</definedName>
    <definedName name="_e0009" localSheetId="2">#REF!</definedName>
    <definedName name="_e0009" localSheetId="10">#REF!</definedName>
    <definedName name="_e0009">#REF!</definedName>
    <definedName name="_e0010" localSheetId="2">#REF!</definedName>
    <definedName name="_e0010" localSheetId="10">#REF!</definedName>
    <definedName name="_e0010">#REF!</definedName>
    <definedName name="_e0011" localSheetId="2">#REF!</definedName>
    <definedName name="_e0011" localSheetId="10">#REF!</definedName>
    <definedName name="_e0011">#REF!</definedName>
    <definedName name="_e0012" localSheetId="2">#REF!</definedName>
    <definedName name="_e0012" localSheetId="10">#REF!</definedName>
    <definedName name="_e0012">#REF!</definedName>
    <definedName name="_e0013" localSheetId="2">#REF!</definedName>
    <definedName name="_e0013" localSheetId="10">#REF!</definedName>
    <definedName name="_e0013">#REF!</definedName>
    <definedName name="_e0014" localSheetId="2">#REF!</definedName>
    <definedName name="_e0014" localSheetId="10">#REF!</definedName>
    <definedName name="_e0014">#REF!</definedName>
    <definedName name="_e0015" localSheetId="2">#REF!</definedName>
    <definedName name="_e0015" localSheetId="10">#REF!</definedName>
    <definedName name="_e0015">#REF!</definedName>
    <definedName name="_e0016" localSheetId="2">#REF!</definedName>
    <definedName name="_e0016" localSheetId="10">#REF!</definedName>
    <definedName name="_e0016">#REF!</definedName>
    <definedName name="_e0017" localSheetId="2">#REF!</definedName>
    <definedName name="_e0017" localSheetId="10">#REF!</definedName>
    <definedName name="_e0017">#REF!</definedName>
    <definedName name="_e0018" localSheetId="2">#REF!</definedName>
    <definedName name="_e0018" localSheetId="10">#REF!</definedName>
    <definedName name="_e0018">#REF!</definedName>
    <definedName name="_e0019" localSheetId="2">#REF!</definedName>
    <definedName name="_e0019" localSheetId="10">#REF!</definedName>
    <definedName name="_e0019">#REF!</definedName>
    <definedName name="_e0020" localSheetId="2">#REF!</definedName>
    <definedName name="_e0020" localSheetId="10">#REF!</definedName>
    <definedName name="_e0020">#REF!</definedName>
    <definedName name="_e0021" localSheetId="2">#REF!</definedName>
    <definedName name="_e0021" localSheetId="10">#REF!</definedName>
    <definedName name="_e0021">#REF!</definedName>
    <definedName name="_e0022" localSheetId="2">#REF!</definedName>
    <definedName name="_e0022" localSheetId="10">#REF!</definedName>
    <definedName name="_e0022">#REF!</definedName>
    <definedName name="_e0023" localSheetId="2">#REF!</definedName>
    <definedName name="_e0023" localSheetId="10">#REF!</definedName>
    <definedName name="_e0023">#REF!</definedName>
    <definedName name="_e0024" localSheetId="2">#REF!</definedName>
    <definedName name="_e0024" localSheetId="10">#REF!</definedName>
    <definedName name="_e0024">#REF!</definedName>
    <definedName name="_e0025" localSheetId="2">#REF!</definedName>
    <definedName name="_e0025" localSheetId="10">#REF!</definedName>
    <definedName name="_e0025">#REF!</definedName>
    <definedName name="_e0026" localSheetId="2">#REF!</definedName>
    <definedName name="_e0026" localSheetId="10">#REF!</definedName>
    <definedName name="_e0026">#REF!</definedName>
    <definedName name="_e0027" localSheetId="2">#REF!</definedName>
    <definedName name="_e0027" localSheetId="10">#REF!</definedName>
    <definedName name="_e0027">#REF!</definedName>
    <definedName name="_e0028" localSheetId="2">#REF!</definedName>
    <definedName name="_e0028" localSheetId="10">#REF!</definedName>
    <definedName name="_e0028">#REF!</definedName>
    <definedName name="_e0029" localSheetId="2">#REF!</definedName>
    <definedName name="_e0029" localSheetId="10">#REF!</definedName>
    <definedName name="_e0029">#REF!</definedName>
    <definedName name="_e0030" localSheetId="2">#REF!</definedName>
    <definedName name="_e0030" localSheetId="10">#REF!</definedName>
    <definedName name="_e0030">#REF!</definedName>
    <definedName name="_e0031" localSheetId="2">#REF!</definedName>
    <definedName name="_e0031" localSheetId="10">#REF!</definedName>
    <definedName name="_e0031">#REF!</definedName>
    <definedName name="_e0032" localSheetId="2">#REF!</definedName>
    <definedName name="_e0032" localSheetId="10">#REF!</definedName>
    <definedName name="_e0032">#REF!</definedName>
    <definedName name="_e0033" localSheetId="2">#REF!</definedName>
    <definedName name="_e0033" localSheetId="10">#REF!</definedName>
    <definedName name="_e0033">#REF!</definedName>
    <definedName name="_e0034" localSheetId="2">#REF!</definedName>
    <definedName name="_e0034" localSheetId="10">#REF!</definedName>
    <definedName name="_e0034">#REF!</definedName>
    <definedName name="_e10003" localSheetId="2">#REF!</definedName>
    <definedName name="_e10003" localSheetId="10">#REF!</definedName>
    <definedName name="_e10003">#REF!</definedName>
    <definedName name="_e1001" localSheetId="2">#REF!</definedName>
    <definedName name="_e1001" localSheetId="10">#REF!</definedName>
    <definedName name="_e1001">#REF!</definedName>
    <definedName name="_e1002" localSheetId="2">#REF!</definedName>
    <definedName name="_e1002" localSheetId="10">#REF!</definedName>
    <definedName name="_e1002">#REF!</definedName>
    <definedName name="_e1003" localSheetId="2">#REF!</definedName>
    <definedName name="_e1003" localSheetId="10">#REF!</definedName>
    <definedName name="_e1003">#REF!</definedName>
    <definedName name="_e1004" localSheetId="2">#REF!</definedName>
    <definedName name="_e1004" localSheetId="10">#REF!</definedName>
    <definedName name="_e1004">#REF!</definedName>
    <definedName name="_e1005" localSheetId="2">#REF!</definedName>
    <definedName name="_e1005" localSheetId="10">#REF!</definedName>
    <definedName name="_e1005">#REF!</definedName>
    <definedName name="_e1006" localSheetId="2">#REF!</definedName>
    <definedName name="_e1006" localSheetId="10">#REF!</definedName>
    <definedName name="_e1006">#REF!</definedName>
    <definedName name="_e1011" localSheetId="2">#REF!</definedName>
    <definedName name="_e1011" localSheetId="10">#REF!</definedName>
    <definedName name="_e1011">#REF!</definedName>
    <definedName name="_e1013" localSheetId="2">#REF!</definedName>
    <definedName name="_e1013" localSheetId="10">#REF!</definedName>
    <definedName name="_e1013">#REF!</definedName>
    <definedName name="_e1019" localSheetId="2">#REF!</definedName>
    <definedName name="_e1019" localSheetId="10">#REF!</definedName>
    <definedName name="_e1019">#REF!</definedName>
    <definedName name="_e1020" localSheetId="2">#REF!</definedName>
    <definedName name="_e1020" localSheetId="10">#REF!</definedName>
    <definedName name="_e1020">#REF!</definedName>
    <definedName name="_e1022" localSheetId="2">#REF!</definedName>
    <definedName name="_e1022" localSheetId="10">#REF!</definedName>
    <definedName name="_e1022">#REF!</definedName>
    <definedName name="_e1023" localSheetId="2">#REF!</definedName>
    <definedName name="_e1023" localSheetId="10">#REF!</definedName>
    <definedName name="_e1023">#REF!</definedName>
    <definedName name="_e1024" localSheetId="2">#REF!</definedName>
    <definedName name="_e1024" localSheetId="10">#REF!</definedName>
    <definedName name="_e1024">#REF!</definedName>
    <definedName name="_e1025" localSheetId="2">#REF!</definedName>
    <definedName name="_e1025" localSheetId="10">#REF!</definedName>
    <definedName name="_e1025">#REF!</definedName>
    <definedName name="_e1026" localSheetId="2">#REF!</definedName>
    <definedName name="_e1026" localSheetId="10">#REF!</definedName>
    <definedName name="_e1026">#REF!</definedName>
    <definedName name="_e1027" localSheetId="2">#REF!</definedName>
    <definedName name="_e1027" localSheetId="10">#REF!</definedName>
    <definedName name="_e1027">#REF!</definedName>
    <definedName name="_e1029" localSheetId="2">#REF!</definedName>
    <definedName name="_e1029" localSheetId="10">#REF!</definedName>
    <definedName name="_e1029">#REF!</definedName>
    <definedName name="_e1030" localSheetId="2">#REF!</definedName>
    <definedName name="_e1030" localSheetId="10">#REF!</definedName>
    <definedName name="_e1030">#REF!</definedName>
    <definedName name="_e1031" localSheetId="2">#REF!</definedName>
    <definedName name="_e1031" localSheetId="10">#REF!</definedName>
    <definedName name="_e1031">#REF!</definedName>
    <definedName name="_e1032" localSheetId="2">#REF!</definedName>
    <definedName name="_e1032" localSheetId="10">#REF!</definedName>
    <definedName name="_e1032">#REF!</definedName>
    <definedName name="_e1033" localSheetId="2">#REF!</definedName>
    <definedName name="_e1033" localSheetId="10">#REF!</definedName>
    <definedName name="_e1033">#REF!</definedName>
    <definedName name="_e1034" localSheetId="2">#REF!</definedName>
    <definedName name="_e1034" localSheetId="10">#REF!</definedName>
    <definedName name="_e1034">#REF!</definedName>
    <definedName name="_e1035" localSheetId="2">#REF!</definedName>
    <definedName name="_e1035" localSheetId="10">#REF!</definedName>
    <definedName name="_e1035">#REF!</definedName>
    <definedName name="_e1036" localSheetId="2">#REF!</definedName>
    <definedName name="_e1036" localSheetId="10">#REF!</definedName>
    <definedName name="_e1036">#REF!</definedName>
    <definedName name="_e1037" localSheetId="2">#REF!</definedName>
    <definedName name="_e1037" localSheetId="10">#REF!</definedName>
    <definedName name="_e1037">#REF!</definedName>
    <definedName name="_e1038" localSheetId="2">#REF!</definedName>
    <definedName name="_e1038" localSheetId="10">#REF!</definedName>
    <definedName name="_e1038">#REF!</definedName>
    <definedName name="_e1040" localSheetId="2">#REF!</definedName>
    <definedName name="_e1040" localSheetId="10">#REF!</definedName>
    <definedName name="_e1040">#REF!</definedName>
    <definedName name="_e1043" localSheetId="2">#REF!</definedName>
    <definedName name="_e1043" localSheetId="10">#REF!</definedName>
    <definedName name="_e1043">#REF!</definedName>
    <definedName name="_e1044" localSheetId="2">#REF!</definedName>
    <definedName name="_e1044" localSheetId="10">#REF!</definedName>
    <definedName name="_e1044">#REF!</definedName>
    <definedName name="_e1045" localSheetId="2">#REF!</definedName>
    <definedName name="_e1045" localSheetId="10">#REF!</definedName>
    <definedName name="_e1045">#REF!</definedName>
    <definedName name="_e10455" localSheetId="2">#REF!</definedName>
    <definedName name="_e10455" localSheetId="10">#REF!</definedName>
    <definedName name="_e10455">#REF!</definedName>
    <definedName name="_e1046" localSheetId="2">#REF!</definedName>
    <definedName name="_e1046" localSheetId="10">#REF!</definedName>
    <definedName name="_e1046">#REF!</definedName>
    <definedName name="_e1047" localSheetId="2">#REF!</definedName>
    <definedName name="_e1047" localSheetId="10">#REF!</definedName>
    <definedName name="_e1047">#REF!</definedName>
    <definedName name="_e1048" localSheetId="2">#REF!</definedName>
    <definedName name="_e1048" localSheetId="10">#REF!</definedName>
    <definedName name="_e1048">#REF!</definedName>
    <definedName name="_e1049" localSheetId="2">#REF!</definedName>
    <definedName name="_e1049" localSheetId="10">#REF!</definedName>
    <definedName name="_e1049">#REF!</definedName>
    <definedName name="_e1050" localSheetId="2">#REF!</definedName>
    <definedName name="_e1050" localSheetId="10">#REF!</definedName>
    <definedName name="_e1050">#REF!</definedName>
    <definedName name="_e1051" localSheetId="2">#REF!</definedName>
    <definedName name="_e1051" localSheetId="10">#REF!</definedName>
    <definedName name="_e1051">#REF!</definedName>
    <definedName name="_e1055" localSheetId="2">#REF!</definedName>
    <definedName name="_e1055" localSheetId="10">#REF!</definedName>
    <definedName name="_e1055">#REF!</definedName>
    <definedName name="_e1056" localSheetId="2">#REF!</definedName>
    <definedName name="_e1056" localSheetId="10">#REF!</definedName>
    <definedName name="_e1056">#REF!</definedName>
    <definedName name="_e1058" localSheetId="2">#REF!</definedName>
    <definedName name="_e1058" localSheetId="10">#REF!</definedName>
    <definedName name="_e1058">#REF!</definedName>
    <definedName name="_e1059" localSheetId="2">#REF!</definedName>
    <definedName name="_e1059" localSheetId="10">#REF!</definedName>
    <definedName name="_e1059">#REF!</definedName>
    <definedName name="_e1060" localSheetId="2">#REF!</definedName>
    <definedName name="_e1060" localSheetId="10">#REF!</definedName>
    <definedName name="_e1060">#REF!</definedName>
    <definedName name="_e1061" localSheetId="2">#REF!</definedName>
    <definedName name="_e1061" localSheetId="10">#REF!</definedName>
    <definedName name="_e1061">#REF!</definedName>
    <definedName name="_e1065" localSheetId="2">#REF!</definedName>
    <definedName name="_e1065" localSheetId="10">#REF!</definedName>
    <definedName name="_e1065">#REF!</definedName>
    <definedName name="_e1066" localSheetId="2">#REF!</definedName>
    <definedName name="_e1066" localSheetId="10">#REF!</definedName>
    <definedName name="_e1066">#REF!</definedName>
    <definedName name="_e1067" localSheetId="2">#REF!</definedName>
    <definedName name="_e1067" localSheetId="10">#REF!</definedName>
    <definedName name="_e1067">#REF!</definedName>
    <definedName name="_e1070" localSheetId="2">#REF!</definedName>
    <definedName name="_e1070" localSheetId="10">#REF!</definedName>
    <definedName name="_e1070">#REF!</definedName>
    <definedName name="_e1072" localSheetId="2">#REF!</definedName>
    <definedName name="_e1072" localSheetId="10">#REF!</definedName>
    <definedName name="_e1072">#REF!</definedName>
    <definedName name="_e1073" localSheetId="2">#REF!</definedName>
    <definedName name="_e1073" localSheetId="10">#REF!</definedName>
    <definedName name="_e1073">#REF!</definedName>
    <definedName name="_e1074" localSheetId="2">#REF!</definedName>
    <definedName name="_e1074" localSheetId="10">#REF!</definedName>
    <definedName name="_e1074">#REF!</definedName>
    <definedName name="_e1075" localSheetId="2">#REF!</definedName>
    <definedName name="_e1075" localSheetId="10">#REF!</definedName>
    <definedName name="_e1075">#REF!</definedName>
    <definedName name="_e1076" localSheetId="2">#REF!</definedName>
    <definedName name="_e1076" localSheetId="10">#REF!</definedName>
    <definedName name="_e1076">#REF!</definedName>
    <definedName name="_e1077" localSheetId="2">#REF!</definedName>
    <definedName name="_e1077" localSheetId="10">#REF!</definedName>
    <definedName name="_e1077">#REF!</definedName>
    <definedName name="_e1078" localSheetId="2">#REF!</definedName>
    <definedName name="_e1078" localSheetId="10">#REF!</definedName>
    <definedName name="_e1078">#REF!</definedName>
    <definedName name="_e1079" localSheetId="2">#REF!</definedName>
    <definedName name="_e1079" localSheetId="10">#REF!</definedName>
    <definedName name="_e1079">#REF!</definedName>
    <definedName name="_e1080" localSheetId="2">#REF!</definedName>
    <definedName name="_e1080" localSheetId="10">#REF!</definedName>
    <definedName name="_e1080">#REF!</definedName>
    <definedName name="_e1081" localSheetId="2">#REF!</definedName>
    <definedName name="_e1081" localSheetId="10">#REF!</definedName>
    <definedName name="_e1081">#REF!</definedName>
    <definedName name="_e1082" localSheetId="2">#REF!</definedName>
    <definedName name="_e1082" localSheetId="10">#REF!</definedName>
    <definedName name="_e1082">#REF!</definedName>
    <definedName name="_e1083" localSheetId="2">#REF!</definedName>
    <definedName name="_e1083" localSheetId="10">#REF!</definedName>
    <definedName name="_e1083">#REF!</definedName>
    <definedName name="_e1084" localSheetId="2">#REF!</definedName>
    <definedName name="_e1084" localSheetId="10">#REF!</definedName>
    <definedName name="_e1084">#REF!</definedName>
    <definedName name="_e1085" localSheetId="2">#REF!</definedName>
    <definedName name="_e1085" localSheetId="10">#REF!</definedName>
    <definedName name="_e1085">#REF!</definedName>
    <definedName name="_e1086" localSheetId="2">#REF!</definedName>
    <definedName name="_e1086" localSheetId="10">#REF!</definedName>
    <definedName name="_e1086">#REF!</definedName>
    <definedName name="_e1087" localSheetId="2">#REF!</definedName>
    <definedName name="_e1087" localSheetId="10">#REF!</definedName>
    <definedName name="_e1087">#REF!</definedName>
    <definedName name="_e1107" localSheetId="2">#REF!</definedName>
    <definedName name="_e1107" localSheetId="10">#REF!</definedName>
    <definedName name="_e1107">#REF!</definedName>
    <definedName name="_e1108" localSheetId="2">#REF!</definedName>
    <definedName name="_e1108" localSheetId="10">#REF!</definedName>
    <definedName name="_e1108">#REF!</definedName>
    <definedName name="_e1112" localSheetId="2">#REF!</definedName>
    <definedName name="_e1112" localSheetId="10">#REF!</definedName>
    <definedName name="_e1112">#REF!</definedName>
    <definedName name="_e1113" localSheetId="2">#REF!</definedName>
    <definedName name="_e1113" localSheetId="10">#REF!</definedName>
    <definedName name="_e1113">#REF!</definedName>
    <definedName name="_e1114" localSheetId="2">#REF!</definedName>
    <definedName name="_e1114" localSheetId="10">#REF!</definedName>
    <definedName name="_e1114">#REF!</definedName>
    <definedName name="_e1115" localSheetId="2">#REF!</definedName>
    <definedName name="_e1115" localSheetId="10">#REF!</definedName>
    <definedName name="_e1115">#REF!</definedName>
    <definedName name="_e1116" localSheetId="2">#REF!</definedName>
    <definedName name="_e1116" localSheetId="10">#REF!</definedName>
    <definedName name="_e1116">#REF!</definedName>
    <definedName name="_e1120" localSheetId="2">#REF!</definedName>
    <definedName name="_e1120" localSheetId="10">#REF!</definedName>
    <definedName name="_e1120">#REF!</definedName>
    <definedName name="_e2002" localSheetId="2">#REF!</definedName>
    <definedName name="_e2002" localSheetId="10">#REF!</definedName>
    <definedName name="_e2002">#REF!</definedName>
    <definedName name="_e2030" localSheetId="2">#REF!</definedName>
    <definedName name="_e2030" localSheetId="10">#REF!</definedName>
    <definedName name="_e2030">#REF!</definedName>
    <definedName name="_e2035" localSheetId="2">#REF!</definedName>
    <definedName name="_e2035" localSheetId="10">#REF!</definedName>
    <definedName name="_e2035">#REF!</definedName>
    <definedName name="_e2044" localSheetId="2">#REF!</definedName>
    <definedName name="_e2044" localSheetId="10">#REF!</definedName>
    <definedName name="_e2044">#REF!</definedName>
    <definedName name="_e2045" localSheetId="2">#REF!</definedName>
    <definedName name="_e2045" localSheetId="10">#REF!</definedName>
    <definedName name="_e2045">#REF!</definedName>
    <definedName name="_e2046" localSheetId="2">#REF!</definedName>
    <definedName name="_e2046" localSheetId="10">#REF!</definedName>
    <definedName name="_e2046">#REF!</definedName>
    <definedName name="_e2051" localSheetId="2">#REF!</definedName>
    <definedName name="_e2051" localSheetId="10">#REF!</definedName>
    <definedName name="_e2051">#REF!</definedName>
    <definedName name="_e2087" localSheetId="2">#REF!</definedName>
    <definedName name="_e2087" localSheetId="10">#REF!</definedName>
    <definedName name="_e2087">#REF!</definedName>
    <definedName name="_e2118" localSheetId="2">#REF!</definedName>
    <definedName name="_e2118" localSheetId="10">#REF!</definedName>
    <definedName name="_e2118">#REF!</definedName>
    <definedName name="_e2119" localSheetId="2">#REF!</definedName>
    <definedName name="_e2119" localSheetId="10">#REF!</definedName>
    <definedName name="_e2119">#REF!</definedName>
    <definedName name="_eИнформацияОТекущемИсполв" localSheetId="2">#REF!</definedName>
    <definedName name="_eИнформацияОТекущемИсполв" localSheetId="10">#REF!</definedName>
    <definedName name="_eИнформацияОТекущемИсполв">#REF!</definedName>
    <definedName name="_eОбремененияНаОбъектОцени" localSheetId="2">#REF!</definedName>
    <definedName name="_eОбремененияНаОбъектОцени" localSheetId="10">#REF!</definedName>
    <definedName name="_eОбремененияНаОбъектОцени">#REF!</definedName>
    <definedName name="_eХарактеристикаДома" localSheetId="2">#REF!</definedName>
    <definedName name="_eХарактеристикаДома" localSheetId="10">#REF!</definedName>
    <definedName name="_eХарактеристикаДома">#REF!</definedName>
    <definedName name="_eХарактеристикиКвартиры" localSheetId="2">#REF!</definedName>
    <definedName name="_eХарактеристикиКвартиры" localSheetId="10">#REF!</definedName>
    <definedName name="_eХарактеристикиКвартиры">#REF!</definedName>
    <definedName name="_Fill" localSheetId="2" hidden="1">#REF!</definedName>
    <definedName name="_Fill" localSheetId="10" hidden="1">#REF!</definedName>
    <definedName name="_Fill" hidden="1">#REF!</definedName>
    <definedName name="_ftn1" localSheetId="0">'Залоговое заключение'!#REF!</definedName>
    <definedName name="_ftn2" localSheetId="0">'Залоговое заключение'!#REF!</definedName>
    <definedName name="_ftnref1" localSheetId="0">'Залоговое заключение'!#REF!</definedName>
    <definedName name="_ftnref2" localSheetId="0">'Залоговое заключение'!#REF!</definedName>
    <definedName name="_FXA1" localSheetId="2">#REF!</definedName>
    <definedName name="_FXA1" localSheetId="10">#REF!</definedName>
    <definedName name="_FXA1">#REF!</definedName>
    <definedName name="_FXA11" localSheetId="2">#REF!</definedName>
    <definedName name="_FXA11" localSheetId="10">#REF!</definedName>
    <definedName name="_FXA11">#REF!</definedName>
    <definedName name="_FXA2" localSheetId="2">#REF!</definedName>
    <definedName name="_FXA2" localSheetId="10">#REF!</definedName>
    <definedName name="_FXA2">#REF!</definedName>
    <definedName name="_FXA21" localSheetId="2">#REF!</definedName>
    <definedName name="_FXA21" localSheetId="10">#REF!</definedName>
    <definedName name="_FXA21">#REF!</definedName>
    <definedName name="_FXA3" localSheetId="2">#REF!</definedName>
    <definedName name="_FXA3" localSheetId="10">#REF!</definedName>
    <definedName name="_FXA3">#REF!</definedName>
    <definedName name="_FXA31" localSheetId="2">#REF!</definedName>
    <definedName name="_FXA31" localSheetId="10">#REF!</definedName>
    <definedName name="_FXA31">#REF!</definedName>
    <definedName name="_FXA4" localSheetId="2">#REF!</definedName>
    <definedName name="_FXA4" localSheetId="10">#REF!</definedName>
    <definedName name="_FXA4">#REF!</definedName>
    <definedName name="_FXA41" localSheetId="2">#REF!</definedName>
    <definedName name="_FXA41" localSheetId="10">#REF!</definedName>
    <definedName name="_FXA41">#REF!</definedName>
    <definedName name="_FXA5" localSheetId="2">#REF!</definedName>
    <definedName name="_FXA5" localSheetId="10">#REF!</definedName>
    <definedName name="_FXA5">#REF!</definedName>
    <definedName name="_Hlt74463846" localSheetId="7">оборудование!#REF!</definedName>
    <definedName name="_ind1" localSheetId="2">#REF!</definedName>
    <definedName name="_ind1" localSheetId="10">#REF!</definedName>
    <definedName name="_ind1">#REF!</definedName>
    <definedName name="_ind2" localSheetId="2">#REF!</definedName>
    <definedName name="_ind2" localSheetId="10">#REF!</definedName>
    <definedName name="_ind2">#REF!</definedName>
    <definedName name="_ind3" localSheetId="2">#REF!</definedName>
    <definedName name="_ind3" localSheetId="10">#REF!</definedName>
    <definedName name="_ind3">#REF!</definedName>
    <definedName name="_ind4" localSheetId="2">#REF!</definedName>
    <definedName name="_ind4" localSheetId="10">#REF!</definedName>
    <definedName name="_ind4">#REF!</definedName>
    <definedName name="_IRR1" localSheetId="2">#REF!</definedName>
    <definedName name="_IRR1" localSheetId="10">#REF!</definedName>
    <definedName name="_IRR1">#REF!</definedName>
    <definedName name="_Key1" localSheetId="2" hidden="1">#REF!</definedName>
    <definedName name="_Key1" localSheetId="10" hidden="1">#REF!</definedName>
    <definedName name="_Key1" hidden="1">#REF!</definedName>
    <definedName name="_KRD1" localSheetId="2">#REF!</definedName>
    <definedName name="_KRD1" localSheetId="10">#REF!</definedName>
    <definedName name="_KRD1">#REF!</definedName>
    <definedName name="_KRD2" localSheetId="2">#REF!</definedName>
    <definedName name="_KRD2" localSheetId="10">#REF!</definedName>
    <definedName name="_KRD2">#REF!</definedName>
    <definedName name="_L2">[2]Sheet2!$B$7</definedName>
    <definedName name="_La170" localSheetId="2">'[4] ОДФР'!#REF!</definedName>
    <definedName name="_La170" localSheetId="10">'[4] ОДФР'!#REF!</definedName>
    <definedName name="_La170">'[4] ОДФР'!#REF!</definedName>
    <definedName name="_Ld300" localSheetId="2">'[4] ОДФР'!#REF!</definedName>
    <definedName name="_Ld300" localSheetId="10">'[4] ОДФР'!#REF!</definedName>
    <definedName name="_Ld300">'[4] ОДФР'!#REF!</definedName>
    <definedName name="_LIS1" localSheetId="2">#REF!</definedName>
    <definedName name="_LIS1" localSheetId="10">#REF!</definedName>
    <definedName name="_LIS1">#REF!</definedName>
    <definedName name="_NPV1" localSheetId="2">#REF!</definedName>
    <definedName name="_NPV1" localSheetId="10">#REF!</definedName>
    <definedName name="_NPV1">#REF!</definedName>
    <definedName name="_NPV2" localSheetId="2">#REF!</definedName>
    <definedName name="_NPV2" localSheetId="10">#REF!</definedName>
    <definedName name="_NPV2">#REF!</definedName>
    <definedName name="_NPV3" localSheetId="2">#REF!</definedName>
    <definedName name="_NPV3" localSheetId="10">#REF!</definedName>
    <definedName name="_NPV3">#REF!</definedName>
    <definedName name="_NPV4" localSheetId="2">#REF!</definedName>
    <definedName name="_NPV4" localSheetId="10">#REF!</definedName>
    <definedName name="_NPV4">#REF!</definedName>
    <definedName name="_Ob1">[1]Зонирование!$A$3</definedName>
    <definedName name="_Ob2">[1]Зонирование!$A$9</definedName>
    <definedName name="_Ob3">[1]Зонирование!$A$15</definedName>
    <definedName name="_Ob4">[1]Зонирование!$A$21</definedName>
    <definedName name="_Ob5">[1]Зонирование!$A$27</definedName>
    <definedName name="_Ob6" localSheetId="2">[1]Зонирование!#REF!</definedName>
    <definedName name="_Ob6" localSheetId="10">[1]Зонирование!#REF!</definedName>
    <definedName name="_Ob6">[1]Зонирование!#REF!</definedName>
    <definedName name="_Ob7" localSheetId="2">[1]Зонирование!#REF!</definedName>
    <definedName name="_Ob7" localSheetId="10">[1]Зонирование!#REF!</definedName>
    <definedName name="_Ob7">[1]Зонирование!#REF!</definedName>
    <definedName name="_Ob8" localSheetId="2">[1]Зонирование!#REF!</definedName>
    <definedName name="_Ob8" localSheetId="10">[1]Зонирование!#REF!</definedName>
    <definedName name="_Ob8">[1]Зонирование!#REF!</definedName>
    <definedName name="_Order1" hidden="1">255</definedName>
    <definedName name="_Order2" hidden="1">0</definedName>
    <definedName name="_pln05" localSheetId="2">#REF!</definedName>
    <definedName name="_pln05" localSheetId="10">#REF!</definedName>
    <definedName name="_pln05">#REF!</definedName>
    <definedName name="_pln06" localSheetId="2">#REF!</definedName>
    <definedName name="_pln06" localSheetId="10">#REF!</definedName>
    <definedName name="_pln06">#REF!</definedName>
    <definedName name="_pln07" localSheetId="2">#REF!</definedName>
    <definedName name="_pln07" localSheetId="10">#REF!</definedName>
    <definedName name="_pln07">#REF!</definedName>
    <definedName name="_pln08" localSheetId="2">#REF!</definedName>
    <definedName name="_pln08" localSheetId="10">#REF!</definedName>
    <definedName name="_pln08">#REF!</definedName>
    <definedName name="_PR1" localSheetId="2">#REF!</definedName>
    <definedName name="_PR1" localSheetId="10">#REF!</definedName>
    <definedName name="_PR1">#REF!</definedName>
    <definedName name="_PR11" localSheetId="2">#REF!</definedName>
    <definedName name="_PR11" localSheetId="10">#REF!</definedName>
    <definedName name="_PR11">#REF!</definedName>
    <definedName name="_PR12" localSheetId="2">#REF!</definedName>
    <definedName name="_PR12" localSheetId="10">#REF!</definedName>
    <definedName name="_PR12">#REF!</definedName>
    <definedName name="_PR13" localSheetId="2">#REF!</definedName>
    <definedName name="_PR13" localSheetId="10">#REF!</definedName>
    <definedName name="_PR13">#REF!</definedName>
    <definedName name="_PR14" localSheetId="2">#REF!</definedName>
    <definedName name="_PR14" localSheetId="10">#REF!</definedName>
    <definedName name="_PR14">#REF!</definedName>
    <definedName name="_PR15" localSheetId="2">#REF!</definedName>
    <definedName name="_PR15" localSheetId="10">#REF!</definedName>
    <definedName name="_PR15">#REF!</definedName>
    <definedName name="_PR16" localSheetId="2">#REF!</definedName>
    <definedName name="_PR16" localSheetId="10">#REF!</definedName>
    <definedName name="_PR16">#REF!</definedName>
    <definedName name="_PR17" localSheetId="2">#REF!</definedName>
    <definedName name="_PR17" localSheetId="10">#REF!</definedName>
    <definedName name="_PR17">#REF!</definedName>
    <definedName name="_PR2" localSheetId="2">#REF!</definedName>
    <definedName name="_PR2" localSheetId="10">#REF!</definedName>
    <definedName name="_PR2">#REF!</definedName>
    <definedName name="_PR21" localSheetId="2">#REF!</definedName>
    <definedName name="_PR21" localSheetId="10">#REF!</definedName>
    <definedName name="_PR21">#REF!</definedName>
    <definedName name="_PR22" localSheetId="2">#REF!</definedName>
    <definedName name="_PR22" localSheetId="10">#REF!</definedName>
    <definedName name="_PR22">#REF!</definedName>
    <definedName name="_PR23" localSheetId="2">#REF!</definedName>
    <definedName name="_PR23" localSheetId="10">#REF!</definedName>
    <definedName name="_PR23">#REF!</definedName>
    <definedName name="_PR24" localSheetId="2">#REF!</definedName>
    <definedName name="_PR24" localSheetId="10">#REF!</definedName>
    <definedName name="_PR24">#REF!</definedName>
    <definedName name="_PR25" localSheetId="2">#REF!</definedName>
    <definedName name="_PR25" localSheetId="10">#REF!</definedName>
    <definedName name="_PR25">#REF!</definedName>
    <definedName name="_PR26" localSheetId="2">#REF!</definedName>
    <definedName name="_PR26" localSheetId="10">#REF!</definedName>
    <definedName name="_PR26">#REF!</definedName>
    <definedName name="_PR27" localSheetId="2">#REF!</definedName>
    <definedName name="_PR27" localSheetId="10">#REF!</definedName>
    <definedName name="_PR27">#REF!</definedName>
    <definedName name="_PR3" localSheetId="2">#REF!</definedName>
    <definedName name="_PR3" localSheetId="10">#REF!</definedName>
    <definedName name="_PR3">#REF!</definedName>
    <definedName name="_PR4" localSheetId="2">#REF!</definedName>
    <definedName name="_PR4" localSheetId="10">#REF!</definedName>
    <definedName name="_PR4">#REF!</definedName>
    <definedName name="_PR5" localSheetId="2">#REF!</definedName>
    <definedName name="_PR5" localSheetId="10">#REF!</definedName>
    <definedName name="_PR5">#REF!</definedName>
    <definedName name="_Res1" localSheetId="2">#REF!</definedName>
    <definedName name="_Res1" localSheetId="10">#REF!</definedName>
    <definedName name="_Res1">#REF!</definedName>
    <definedName name="_Res2" localSheetId="2">#REF!</definedName>
    <definedName name="_Res2" localSheetId="10">#REF!</definedName>
    <definedName name="_Res2">#REF!</definedName>
    <definedName name="_Res3" localSheetId="2">#REF!</definedName>
    <definedName name="_Res3" localSheetId="10">#REF!</definedName>
    <definedName name="_Res3">#REF!</definedName>
    <definedName name="_Res4" localSheetId="2">#REF!</definedName>
    <definedName name="_Res4" localSheetId="10">#REF!</definedName>
    <definedName name="_Res4">#REF!</definedName>
    <definedName name="_RI1" localSheetId="2">#REF!</definedName>
    <definedName name="_RI1" localSheetId="10">#REF!</definedName>
    <definedName name="_RI1">#REF!</definedName>
    <definedName name="_RR1" localSheetId="2">#REF!</definedName>
    <definedName name="_RR1" localSheetId="10">#REF!</definedName>
    <definedName name="_RR1">#REF!</definedName>
    <definedName name="_SAL1" localSheetId="2">#REF!</definedName>
    <definedName name="_SAL1" localSheetId="10">#REF!</definedName>
    <definedName name="_SAL1">#REF!</definedName>
    <definedName name="_SAL2" localSheetId="2">#REF!</definedName>
    <definedName name="_SAL2" localSheetId="10">#REF!</definedName>
    <definedName name="_SAL2">#REF!</definedName>
    <definedName name="_SAL3" localSheetId="2">#REF!</definedName>
    <definedName name="_SAL3" localSheetId="10">#REF!</definedName>
    <definedName name="_SAL3">#REF!</definedName>
    <definedName name="_SAL4" localSheetId="2">#REF!</definedName>
    <definedName name="_SAL4" localSheetId="10">#REF!</definedName>
    <definedName name="_SAL4">#REF!</definedName>
    <definedName name="_Sl1" localSheetId="2">#REF!</definedName>
    <definedName name="_Sl1" localSheetId="10">#REF!</definedName>
    <definedName name="_Sl1">#REF!</definedName>
    <definedName name="_tab1" localSheetId="2">#REF!</definedName>
    <definedName name="_tab1" localSheetId="10">#REF!</definedName>
    <definedName name="_tab1">#REF!</definedName>
    <definedName name="_tab10" localSheetId="2">#REF!</definedName>
    <definedName name="_tab10" localSheetId="10">#REF!</definedName>
    <definedName name="_tab10">#REF!</definedName>
    <definedName name="_tab11" localSheetId="2">#REF!</definedName>
    <definedName name="_tab11" localSheetId="10">#REF!</definedName>
    <definedName name="_tab11">#REF!</definedName>
    <definedName name="_tab12" localSheetId="2">#REF!</definedName>
    <definedName name="_tab12" localSheetId="10">#REF!</definedName>
    <definedName name="_tab12">#REF!</definedName>
    <definedName name="_tab13" localSheetId="2">#REF!</definedName>
    <definedName name="_tab13" localSheetId="10">#REF!</definedName>
    <definedName name="_tab13">#REF!</definedName>
    <definedName name="_tab14" localSheetId="2">#REF!</definedName>
    <definedName name="_tab14" localSheetId="10">#REF!</definedName>
    <definedName name="_tab14">#REF!</definedName>
    <definedName name="_tab15" localSheetId="2">#REF!</definedName>
    <definedName name="_tab15" localSheetId="10">#REF!</definedName>
    <definedName name="_tab15">#REF!</definedName>
    <definedName name="_tab16" localSheetId="2">#REF!</definedName>
    <definedName name="_tab16" localSheetId="10">#REF!</definedName>
    <definedName name="_tab16">#REF!</definedName>
    <definedName name="_tab17" localSheetId="2">#REF!</definedName>
    <definedName name="_tab17" localSheetId="10">#REF!</definedName>
    <definedName name="_tab17">#REF!</definedName>
    <definedName name="_tab18" localSheetId="2">#REF!</definedName>
    <definedName name="_tab18" localSheetId="10">#REF!</definedName>
    <definedName name="_tab18">#REF!</definedName>
    <definedName name="_tab19" localSheetId="2">#REF!</definedName>
    <definedName name="_tab19" localSheetId="10">#REF!</definedName>
    <definedName name="_tab19">#REF!</definedName>
    <definedName name="_tab2" localSheetId="2">#REF!</definedName>
    <definedName name="_tab2" localSheetId="10">#REF!</definedName>
    <definedName name="_tab2">#REF!</definedName>
    <definedName name="_tab20" localSheetId="2">#REF!</definedName>
    <definedName name="_tab20" localSheetId="10">#REF!</definedName>
    <definedName name="_tab20">#REF!</definedName>
    <definedName name="_tab21" localSheetId="2">#REF!</definedName>
    <definedName name="_tab21" localSheetId="10">#REF!</definedName>
    <definedName name="_tab21">#REF!</definedName>
    <definedName name="_tab22" localSheetId="2">#REF!</definedName>
    <definedName name="_tab22" localSheetId="10">#REF!</definedName>
    <definedName name="_tab22">#REF!</definedName>
    <definedName name="_tab23" localSheetId="2">#REF!</definedName>
    <definedName name="_tab23" localSheetId="10">#REF!</definedName>
    <definedName name="_tab23">#REF!</definedName>
    <definedName name="_tab24" localSheetId="2">#REF!</definedName>
    <definedName name="_tab24" localSheetId="10">#REF!</definedName>
    <definedName name="_tab24">#REF!</definedName>
    <definedName name="_tab25" localSheetId="2">#REF!</definedName>
    <definedName name="_tab25" localSheetId="10">#REF!</definedName>
    <definedName name="_tab25">#REF!</definedName>
    <definedName name="_tab26" localSheetId="2">#REF!</definedName>
    <definedName name="_tab26" localSheetId="10">#REF!</definedName>
    <definedName name="_tab26">#REF!</definedName>
    <definedName name="_tab27" localSheetId="2">#REF!</definedName>
    <definedName name="_tab27" localSheetId="10">#REF!</definedName>
    <definedName name="_tab27">#REF!</definedName>
    <definedName name="_tab28" localSheetId="2">#REF!</definedName>
    <definedName name="_tab28" localSheetId="10">#REF!</definedName>
    <definedName name="_tab28">#REF!</definedName>
    <definedName name="_tab29" localSheetId="2">#REF!</definedName>
    <definedName name="_tab29" localSheetId="10">#REF!</definedName>
    <definedName name="_tab29">#REF!</definedName>
    <definedName name="_tab3" localSheetId="2">#REF!</definedName>
    <definedName name="_tab3" localSheetId="10">#REF!</definedName>
    <definedName name="_tab3">#REF!</definedName>
    <definedName name="_tab30" localSheetId="2">#REF!</definedName>
    <definedName name="_tab30" localSheetId="10">#REF!</definedName>
    <definedName name="_tab30">#REF!</definedName>
    <definedName name="_tab31" localSheetId="2">#REF!</definedName>
    <definedName name="_tab31" localSheetId="10">#REF!</definedName>
    <definedName name="_tab31">#REF!</definedName>
    <definedName name="_tab32" localSheetId="2">#REF!</definedName>
    <definedName name="_tab32" localSheetId="10">#REF!</definedName>
    <definedName name="_tab32">#REF!</definedName>
    <definedName name="_tab33" localSheetId="2">#REF!</definedName>
    <definedName name="_tab33" localSheetId="10">#REF!</definedName>
    <definedName name="_tab33">#REF!</definedName>
    <definedName name="_tab4" localSheetId="2">#REF!</definedName>
    <definedName name="_tab4" localSheetId="10">#REF!</definedName>
    <definedName name="_tab4">#REF!</definedName>
    <definedName name="_tab5" localSheetId="2">#REF!</definedName>
    <definedName name="_tab5" localSheetId="10">#REF!</definedName>
    <definedName name="_tab5">#REF!</definedName>
    <definedName name="_tab6" localSheetId="2">#REF!</definedName>
    <definedName name="_tab6" localSheetId="10">#REF!</definedName>
    <definedName name="_tab6">#REF!</definedName>
    <definedName name="_tab7" localSheetId="2">#REF!</definedName>
    <definedName name="_tab7" localSheetId="10">#REF!</definedName>
    <definedName name="_tab7">#REF!</definedName>
    <definedName name="_tab8" localSheetId="2">#REF!</definedName>
    <definedName name="_tab8" localSheetId="10">#REF!</definedName>
    <definedName name="_tab8">#REF!</definedName>
    <definedName name="_tab9" localSheetId="2">#REF!</definedName>
    <definedName name="_tab9" localSheetId="10">#REF!</definedName>
    <definedName name="_tab9">#REF!</definedName>
    <definedName name="_Table1_In1" hidden="1">[10]A!$F$60</definedName>
    <definedName name="_Table1_Out" hidden="1">[10]A!$C$134:$E$141</definedName>
    <definedName name="_Table2_In1" localSheetId="2" hidden="1">#REF!</definedName>
    <definedName name="_Table2_In1" localSheetId="10" hidden="1">#REF!</definedName>
    <definedName name="_Table2_In1" hidden="1">#REF!</definedName>
    <definedName name="_Table2_In2" localSheetId="2" hidden="1">#REF!</definedName>
    <definedName name="_Table2_In2" localSheetId="10" hidden="1">#REF!</definedName>
    <definedName name="_Table2_In2" hidden="1">#REF!</definedName>
    <definedName name="_Table2_Out" localSheetId="2" hidden="1">#REF!</definedName>
    <definedName name="_Table2_Out" localSheetId="10" hidden="1">#REF!</definedName>
    <definedName name="_Table2_Out" hidden="1">#REF!</definedName>
    <definedName name="_Table3_In2" localSheetId="2" hidden="1">#REF!</definedName>
    <definedName name="_Table3_In2" localSheetId="10" hidden="1">#REF!</definedName>
    <definedName name="_Table3_In2" hidden="1">#REF!</definedName>
    <definedName name="_TXS1" localSheetId="2">#REF!</definedName>
    <definedName name="_TXS1" localSheetId="10">#REF!</definedName>
    <definedName name="_TXS1">#REF!</definedName>
    <definedName name="_TXS11" localSheetId="2">#REF!</definedName>
    <definedName name="_TXS11" localSheetId="10">#REF!</definedName>
    <definedName name="_TXS11">#REF!</definedName>
    <definedName name="_TXS2" localSheetId="2">#REF!</definedName>
    <definedName name="_TXS2" localSheetId="10">#REF!</definedName>
    <definedName name="_TXS2">#REF!</definedName>
    <definedName name="_TXS21" localSheetId="2">#REF!</definedName>
    <definedName name="_TXS21" localSheetId="10">#REF!</definedName>
    <definedName name="_TXS21">#REF!</definedName>
    <definedName name="_TXS31" localSheetId="2">#REF!</definedName>
    <definedName name="_TXS31" localSheetId="10">#REF!</definedName>
    <definedName name="_TXS31">#REF!</definedName>
    <definedName name="_TXS41" localSheetId="2">#REF!</definedName>
    <definedName name="_TXS41" localSheetId="10">#REF!</definedName>
    <definedName name="_TXS41">#REF!</definedName>
    <definedName name="_usd05" localSheetId="2">#REF!</definedName>
    <definedName name="_usd05" localSheetId="10">#REF!</definedName>
    <definedName name="_usd05">#REF!</definedName>
    <definedName name="_usd06" localSheetId="2">#REF!</definedName>
    <definedName name="_usd06" localSheetId="10">#REF!</definedName>
    <definedName name="_usd06">#REF!</definedName>
    <definedName name="_usd07" localSheetId="2">#REF!</definedName>
    <definedName name="_usd07" localSheetId="10">#REF!</definedName>
    <definedName name="_usd07">#REF!</definedName>
    <definedName name="_usd08" localSheetId="2">#REF!</definedName>
    <definedName name="_usd08" localSheetId="10">#REF!</definedName>
    <definedName name="_usd08">#REF!</definedName>
    <definedName name="_VC1" localSheetId="2">#REF!</definedName>
    <definedName name="_VC1" localSheetId="10">#REF!</definedName>
    <definedName name="_VC1">#REF!</definedName>
    <definedName name="_VC2" localSheetId="2">#REF!</definedName>
    <definedName name="_VC2" localSheetId="10">#REF!</definedName>
    <definedName name="_VC2">#REF!</definedName>
    <definedName name="_W10" localSheetId="2">#REF!</definedName>
    <definedName name="_W10" localSheetId="10">#REF!</definedName>
    <definedName name="_W10">#REF!</definedName>
    <definedName name="_w149" localSheetId="2">#REF!</definedName>
    <definedName name="_w149" localSheetId="10">#REF!</definedName>
    <definedName name="_w149">#REF!</definedName>
    <definedName name="_wd00490001">[12]Исходные!$C$11</definedName>
    <definedName name="_x33" localSheetId="2">#REF!</definedName>
    <definedName name="_x33" localSheetId="10">#REF!</definedName>
    <definedName name="_x33">#REF!</definedName>
    <definedName name="_авав">'[5]апрель ЗП'!$E$44</definedName>
    <definedName name="_ееееее" localSheetId="2">#REF!</definedName>
    <definedName name="_ееееее" localSheetId="10">#REF!</definedName>
    <definedName name="_ееееее">#REF!</definedName>
    <definedName name="_xlnm._FilterDatabase" localSheetId="4" hidden="1">недвижимость!$A$4:$T$6</definedName>
    <definedName name="_xlnm._FilterDatabase" localSheetId="12" hidden="1">П6_Описание!$A$6:$X$10</definedName>
    <definedName name="aaa" localSheetId="2">#REF!</definedName>
    <definedName name="aaa" localSheetId="10">#REF!</definedName>
    <definedName name="aaa">#REF!</definedName>
    <definedName name="AAA_DOCTOPS" hidden="1">"AAA_SET"</definedName>
    <definedName name="AAA_duser" hidden="1">"OFF"</definedName>
    <definedName name="AAB_Addin5" hidden="1">"AAB_Description for addin 5,Description for addin 5,Description for addin 5,Description for addin 5,Description for addin 5,Description for addin 5"</definedName>
    <definedName name="AAB_GSPPG" hidden="1">"AAB_Goldman Sachs PPG Chart Utilities 1.0g"</definedName>
    <definedName name="About_AI" localSheetId="2">#REF!</definedName>
    <definedName name="About_AI" localSheetId="10">#REF!</definedName>
    <definedName name="About_AI">#REF!</definedName>
    <definedName name="About_AI_Summ" localSheetId="2">#REF!</definedName>
    <definedName name="About_AI_Summ" localSheetId="10">#REF!</definedName>
    <definedName name="About_AI_Summ">#REF!</definedName>
    <definedName name="AccessDatabase" hidden="1">"C:\Мои документы\Книга расценок 3.mdb"</definedName>
    <definedName name="ach" localSheetId="2">П2_отлагательные!ach</definedName>
    <definedName name="ach">[0]!ach</definedName>
    <definedName name="ad" localSheetId="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ad"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ADADSA" localSheetId="2">#REF!</definedName>
    <definedName name="ADADSA" localSheetId="10">#REF!</definedName>
    <definedName name="ADADSA">#REF!</definedName>
    <definedName name="address1">[13]Summary!$F$8</definedName>
    <definedName name="adfa" localSheetId="2" hidden="1">{"cap_structure",#N/A,FALSE,"Graph-Mkt Cap";"price",#N/A,FALSE,"Graph-Price";"ebit",#N/A,FALSE,"Graph-EBITDA";"ebitda",#N/A,FALSE,"Graph-EBITDA"}</definedName>
    <definedName name="adfa" hidden="1">{"cap_structure",#N/A,FALSE,"Graph-Mkt Cap";"price",#N/A,FALSE,"Graph-Price";"ebit",#N/A,FALSE,"Graph-EBITDA";"ebitda",#N/A,FALSE,"Graph-EBITDA"}</definedName>
    <definedName name="ADFWAE" localSheetId="2" hidden="1">{"summary1",#N/A,TRUE,"Comps";"summary2",#N/A,TRUE,"Comps";"summary3",#N/A,TRUE,"Comps"}</definedName>
    <definedName name="ADFWAE" hidden="1">{"summary1",#N/A,TRUE,"Comps";"summary2",#N/A,TRUE,"Comps";"summary3",#N/A,TRUE,"Comps"}</definedName>
    <definedName name="adgad" localSheetId="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adgad"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adj_IRate">[13]Debt!$AB$11</definedName>
    <definedName name="ads" localSheetId="2" hidden="1">{"inputs raw data",#N/A,TRUE,"INPUT"}</definedName>
    <definedName name="ads" hidden="1">{"inputs raw data",#N/A,TRUE,"INPUT"}</definedName>
    <definedName name="ADSFA" localSheetId="2" hidden="1">{"inputs raw data",#N/A,TRUE,"INPUT"}</definedName>
    <definedName name="ADSFA" hidden="1">{"inputs raw data",#N/A,TRUE,"INPUT"}</definedName>
    <definedName name="adssa" localSheetId="2">#REF!</definedName>
    <definedName name="adssa" localSheetId="10">#REF!</definedName>
    <definedName name="adssa">#REF!</definedName>
    <definedName name="Advertising" localSheetId="2">#REF!</definedName>
    <definedName name="Advertising" localSheetId="10">#REF!</definedName>
    <definedName name="Advertising">#REF!</definedName>
    <definedName name="AEWEW" localSheetId="2" hidden="1">{"inputs raw data",#N/A,TRUE,"INPUT"}</definedName>
    <definedName name="AEWEW" hidden="1">{"inputs raw data",#N/A,TRUE,"INPUT"}</definedName>
    <definedName name="AI_Version">[8]Опции!$B$5</definedName>
    <definedName name="akciz" localSheetId="2">#REF!</definedName>
    <definedName name="akciz" localSheetId="10">#REF!</definedName>
    <definedName name="akciz">#REF!</definedName>
    <definedName name="ALPCosts">[13]Assumptions!$M$38</definedName>
    <definedName name="am" localSheetId="2">#REF!</definedName>
    <definedName name="am" localSheetId="10">#REF!</definedName>
    <definedName name="am">#REF!</definedName>
    <definedName name="anscount" hidden="1">1</definedName>
    <definedName name="AppDate">[13]Summary!$F$15</definedName>
    <definedName name="AREA">[14]BASE!$B$7</definedName>
    <definedName name="arew" localSheetId="2" hidden="1">{"cap_structure",#N/A,FALSE,"Graph-Mkt Cap";"price",#N/A,FALSE,"Graph-Price";"ebit",#N/A,FALSE,"Graph-EBITDA";"ebitda",#N/A,FALSE,"Graph-EBITDA"}</definedName>
    <definedName name="arew" hidden="1">{"cap_structure",#N/A,FALSE,"Graph-Mkt Cap";"price",#N/A,FALSE,"Graph-Price";"ebit",#N/A,FALSE,"Graph-EBITDA";"ebitda",#N/A,FALSE,"Graph-EBITDA"}</definedName>
    <definedName name="arg" localSheetId="2" hidden="1">{"inputs raw data",#N/A,TRUE,"INPUT"}</definedName>
    <definedName name="arg" hidden="1">{"inputs raw data",#N/A,TRUE,"INPUT"}</definedName>
    <definedName name="AS2DocOpenMode" hidden="1">"AS2DocumentEdit"</definedName>
    <definedName name="asd" localSheetId="2">#REF!</definedName>
    <definedName name="asd" localSheetId="10">#REF!</definedName>
    <definedName name="asd">#REF!</definedName>
    <definedName name="asda" localSheetId="2">#REF!</definedName>
    <definedName name="asda" localSheetId="10">#REF!</definedName>
    <definedName name="asda">#REF!</definedName>
    <definedName name="asset_count_1">[8]Проект!$E$463</definedName>
    <definedName name="asset_count_2">[8]Проект!$E$484</definedName>
    <definedName name="asset_count_3">[8]Проект!$E$507</definedName>
    <definedName name="asset_name">[13]Summary!$F$7</definedName>
    <definedName name="AssetPriceNet">[13]Summary!$M$26</definedName>
    <definedName name="assets_changes" localSheetId="2">#REF!</definedName>
    <definedName name="assets_changes" localSheetId="10">#REF!</definedName>
    <definedName name="assets_changes">#REF!</definedName>
    <definedName name="assets_depreciation" localSheetId="2">#REF!</definedName>
    <definedName name="assets_depreciation" localSheetId="10">#REF!</definedName>
    <definedName name="assets_depreciation">#REF!</definedName>
    <definedName name="assets_Fchanges" localSheetId="2">#REF!</definedName>
    <definedName name="assets_Fchanges" localSheetId="10">#REF!</definedName>
    <definedName name="assets_Fchanges">#REF!</definedName>
    <definedName name="assets_Fdepreciation" localSheetId="2">#REF!</definedName>
    <definedName name="assets_Fdepreciation" localSheetId="10">#REF!</definedName>
    <definedName name="assets_Fdepreciation">#REF!</definedName>
    <definedName name="assets_fixed" localSheetId="2">#REF!</definedName>
    <definedName name="assets_fixed" localSheetId="10">#REF!</definedName>
    <definedName name="assets_fixed">#REF!</definedName>
    <definedName name="attoff" localSheetId="2">#REF!</definedName>
    <definedName name="attoff" localSheetId="10">#REF!</definedName>
    <definedName name="attoff">#REF!</definedName>
    <definedName name="avi">[15]Indices!$E$169</definedName>
    <definedName name="b" localSheetId="2" hidden="1">{"mgmt forecast",#N/A,FALSE,"Mgmt Forecast";"dcf table",#N/A,FALSE,"Mgmt Forecast";"sensitivity",#N/A,FALSE,"Mgmt Forecast";"table inputs",#N/A,FALSE,"Mgmt Forecast";"calculations",#N/A,FALSE,"Mgmt Forecast"}</definedName>
    <definedName name="b" hidden="1">{"mgmt forecast",#N/A,FALSE,"Mgmt Forecast";"dcf table",#N/A,FALSE,"Mgmt Forecast";"sensitivity",#N/A,FALSE,"Mgmt Forecast";"table inputs",#N/A,FALSE,"Mgmt Forecast";"calculations",#N/A,FALSE,"Mgmt Forecast"}</definedName>
    <definedName name="BalanceCB" localSheetId="2">#REF!</definedName>
    <definedName name="BalanceCB" localSheetId="10">#REF!</definedName>
    <definedName name="BalanceCB">#REF!</definedName>
    <definedName name="Bank_fees" localSheetId="2">#REF!</definedName>
    <definedName name="Bank_fees" localSheetId="10">#REF!</definedName>
    <definedName name="Bank_fees">#REF!</definedName>
    <definedName name="bcb">[16]Лист2!$D$34</definedName>
    <definedName name="BCC" localSheetId="2">#REF!</definedName>
    <definedName name="BCC" localSheetId="10">#REF!</definedName>
    <definedName name="BCC">#REF!</definedName>
    <definedName name="bcvb" localSheetId="2">#REF!</definedName>
    <definedName name="bcvb" localSheetId="10">#REF!</definedName>
    <definedName name="bcvb">#REF!</definedName>
    <definedName name="BCVBC" localSheetId="2">#REF!</definedName>
    <definedName name="BCVBC" localSheetId="10">#REF!</definedName>
    <definedName name="BCVBC">#REF!</definedName>
    <definedName name="Block_acz" localSheetId="2">#REF!</definedName>
    <definedName name="Block_acz" localSheetId="10">#REF!</definedName>
    <definedName name="Block_acz">#REF!</definedName>
    <definedName name="Block_advl" localSheetId="2">#REF!</definedName>
    <definedName name="Block_advl" localSheetId="10">#REF!</definedName>
    <definedName name="Block_advl">#REF!</definedName>
    <definedName name="Block_tvrdm" localSheetId="2">#REF!</definedName>
    <definedName name="Block_tvrdm" localSheetId="10">#REF!</definedName>
    <definedName name="Block_tvrdm">#REF!</definedName>
    <definedName name="BS" localSheetId="2">#REF!</definedName>
    <definedName name="BS" localSheetId="10">#REF!</definedName>
    <definedName name="BS">#REF!</definedName>
    <definedName name="Budg" localSheetId="2">#REF!</definedName>
    <definedName name="Budg" localSheetId="10">#REF!</definedName>
    <definedName name="Budg">#REF!</definedName>
    <definedName name="Budg0" localSheetId="2">#REF!</definedName>
    <definedName name="Budg0" localSheetId="10">#REF!</definedName>
    <definedName name="Budg0">#REF!</definedName>
    <definedName name="Budg1" localSheetId="2">#REF!</definedName>
    <definedName name="Budg1" localSheetId="10">#REF!</definedName>
    <definedName name="Budg1">#REF!</definedName>
    <definedName name="Budg2" localSheetId="2">#REF!</definedName>
    <definedName name="Budg2" localSheetId="10">#REF!</definedName>
    <definedName name="Budg2">#REF!</definedName>
    <definedName name="Budg3" localSheetId="2">#REF!</definedName>
    <definedName name="Budg3" localSheetId="10">#REF!</definedName>
    <definedName name="Budg3">#REF!</definedName>
    <definedName name="Budg4" localSheetId="2">#REF!</definedName>
    <definedName name="Budg4" localSheetId="10">#REF!</definedName>
    <definedName name="Budg4">#REF!</definedName>
    <definedName name="Budg5" localSheetId="2">#REF!</definedName>
    <definedName name="Budg5" localSheetId="10">#REF!</definedName>
    <definedName name="Budg5">#REF!</definedName>
    <definedName name="Budg6" localSheetId="2">#REF!</definedName>
    <definedName name="Budg6" localSheetId="10">#REF!</definedName>
    <definedName name="Budg6">#REF!</definedName>
    <definedName name="Budget1" localSheetId="2">#REF!</definedName>
    <definedName name="Budget1" localSheetId="10">#REF!</definedName>
    <definedName name="Budget1">#REF!</definedName>
    <definedName name="Budget2" localSheetId="2">#REF!</definedName>
    <definedName name="Budget2" localSheetId="10">#REF!</definedName>
    <definedName name="Budget2">#REF!</definedName>
    <definedName name="Build_1_sqm" localSheetId="2">#REF!</definedName>
    <definedName name="Build_1_sqm" localSheetId="10">#REF!</definedName>
    <definedName name="Build_1_sqm">#REF!</definedName>
    <definedName name="Build_2_sqm" localSheetId="2">#REF!</definedName>
    <definedName name="Build_2_sqm" localSheetId="10">#REF!</definedName>
    <definedName name="Build_2_sqm">#REF!</definedName>
    <definedName name="Build_3_sqm" localSheetId="2">#REF!</definedName>
    <definedName name="Build_3_sqm" localSheetId="10">#REF!</definedName>
    <definedName name="Build_3_sqm">#REF!</definedName>
    <definedName name="buttion1">"CommandButton1"</definedName>
    <definedName name="c_bfck" localSheetId="2">#REF!</definedName>
    <definedName name="c_bfck" localSheetId="10">#REF!</definedName>
    <definedName name="c_bfck">#REF!</definedName>
    <definedName name="c_cv" localSheetId="2">#REF!</definedName>
    <definedName name="c_cv" localSheetId="10">#REF!</definedName>
    <definedName name="c_cv">#REF!</definedName>
    <definedName name="C_REVALUATION" localSheetId="2">#REF!</definedName>
    <definedName name="C_REVALUATION" localSheetId="10">#REF!</definedName>
    <definedName name="C_REVALUATION">#REF!</definedName>
    <definedName name="C_SHARE_CAPITAL" localSheetId="2">#REF!</definedName>
    <definedName name="C_SHARE_CAPITAL" localSheetId="10">#REF!</definedName>
    <definedName name="C_SHARE_CAPITAL">#REF!</definedName>
    <definedName name="C_SHARE_PREMIUM" localSheetId="2">#REF!</definedName>
    <definedName name="C_SHARE_PREMIUM" localSheetId="10">#REF!</definedName>
    <definedName name="C_SHARE_PREMIUM">#REF!</definedName>
    <definedName name="c_туш" localSheetId="2">#REF!</definedName>
    <definedName name="c_туш" localSheetId="10">#REF!</definedName>
    <definedName name="c_туш">#REF!</definedName>
    <definedName name="CA" localSheetId="2">#REF!</definedName>
    <definedName name="CA" localSheetId="10">#REF!</definedName>
    <definedName name="CA">#REF!</definedName>
    <definedName name="CalcMethod">[8]Проект!$F$244</definedName>
    <definedName name="Cap_R" localSheetId="2">#REF!</definedName>
    <definedName name="Cap_R" localSheetId="10">#REF!</definedName>
    <definedName name="Cap_R">#REF!</definedName>
    <definedName name="CapExCont">[13]Summary!$F$43</definedName>
    <definedName name="cash" localSheetId="2">#REF!</definedName>
    <definedName name="cash" localSheetId="10">#REF!</definedName>
    <definedName name="cash">#REF!</definedName>
    <definedName name="Cash_At_End">[8]Проект!$A$962:$T$962</definedName>
    <definedName name="cash_in_hand" localSheetId="2">#REF!</definedName>
    <definedName name="cash_in_hand" localSheetId="10">#REF!</definedName>
    <definedName name="cash_in_hand">#REF!</definedName>
    <definedName name="cash1" localSheetId="2">#REF!</definedName>
    <definedName name="cash1" localSheetId="10">#REF!</definedName>
    <definedName name="cash1">#REF!</definedName>
    <definedName name="cash2" localSheetId="2">#REF!</definedName>
    <definedName name="cash2" localSheetId="10">#REF!</definedName>
    <definedName name="cash2">#REF!</definedName>
    <definedName name="CashFac">[13]Debt!$K$107</definedName>
    <definedName name="cashforeign" localSheetId="2">#REF!</definedName>
    <definedName name="cashforeign" localSheetId="10">#REF!</definedName>
    <definedName name="cashforeign">#REF!</definedName>
    <definedName name="cashlocal" localSheetId="2">#REF!</definedName>
    <definedName name="cashlocal" localSheetId="10">#REF!</definedName>
    <definedName name="cashlocal">#REF!</definedName>
    <definedName name="Cedis" localSheetId="2">[17]KEY!#REF!</definedName>
    <definedName name="Cedis" localSheetId="10">[17]KEY!#REF!</definedName>
    <definedName name="Cedis">[17]KEY!#REF!</definedName>
    <definedName name="CFADS" localSheetId="2">#REF!</definedName>
    <definedName name="CFADS" localSheetId="10">#REF!</definedName>
    <definedName name="CFADS">#REF!</definedName>
    <definedName name="CGT">[13]Assumptions!$P$56</definedName>
    <definedName name="ChuvBudg">'[3]Анализ чувствительности'!$F$3</definedName>
    <definedName name="ChuvCap">'[3]Анализ чувствительности'!$F$72</definedName>
    <definedName name="ChuvPrice">'[3]Анализ чувствительности'!$F$55</definedName>
    <definedName name="ChuvRate">'[3]Анализ чувствительности'!$F$31</definedName>
    <definedName name="Close_date" localSheetId="2">#REF!</definedName>
    <definedName name="Close_date" localSheetId="10">#REF!</definedName>
    <definedName name="Close_date">#REF!</definedName>
    <definedName name="cmndBase" localSheetId="2">#REF!</definedName>
    <definedName name="cmndBase" localSheetId="10">#REF!</definedName>
    <definedName name="cmndBase">#REF!</definedName>
    <definedName name="cmndDayMonthTo" localSheetId="2">#REF!</definedName>
    <definedName name="cmndDayMonthTo" localSheetId="10">#REF!</definedName>
    <definedName name="cmndDayMonthTo">#REF!</definedName>
    <definedName name="cmndDays" localSheetId="2">#REF!</definedName>
    <definedName name="cmndDays" localSheetId="10">#REF!</definedName>
    <definedName name="cmndDays">#REF!</definedName>
    <definedName name="cmndDocNum" localSheetId="2">#REF!</definedName>
    <definedName name="cmndDocNum" localSheetId="10">#REF!</definedName>
    <definedName name="cmndDocNum">#REF!</definedName>
    <definedName name="cmndDocSer" localSheetId="2">#REF!</definedName>
    <definedName name="cmndDocSer" localSheetId="10">#REF!</definedName>
    <definedName name="cmndDocSer">#REF!</definedName>
    <definedName name="cmndFIO" localSheetId="2">#REF!</definedName>
    <definedName name="cmndFIO" localSheetId="10">#REF!</definedName>
    <definedName name="cmndFIO">#REF!</definedName>
    <definedName name="cmndOrdDay" localSheetId="2">#REF!</definedName>
    <definedName name="cmndOrdDay" localSheetId="10">#REF!</definedName>
    <definedName name="cmndOrdDay">#REF!</definedName>
    <definedName name="cmndOrdMonth" localSheetId="2">#REF!</definedName>
    <definedName name="cmndOrdMonth" localSheetId="10">#REF!</definedName>
    <definedName name="cmndOrdMonth">#REF!</definedName>
    <definedName name="cmndOrdNum" localSheetId="2">#REF!</definedName>
    <definedName name="cmndOrdNum" localSheetId="10">#REF!</definedName>
    <definedName name="cmndOrdNum">#REF!</definedName>
    <definedName name="cmndOrdYear" localSheetId="2">#REF!</definedName>
    <definedName name="cmndOrdYear" localSheetId="10">#REF!</definedName>
    <definedName name="cmndOrdYear">#REF!</definedName>
    <definedName name="cmndPoint" localSheetId="2">#REF!</definedName>
    <definedName name="cmndPoint" localSheetId="10">#REF!</definedName>
    <definedName name="cmndPoint">#REF!</definedName>
    <definedName name="cmndPoint1" localSheetId="2">#REF!</definedName>
    <definedName name="cmndPoint1" localSheetId="10">#REF!</definedName>
    <definedName name="cmndPoint1">#REF!</definedName>
    <definedName name="cmndPos" localSheetId="2">#REF!</definedName>
    <definedName name="cmndPos" localSheetId="10">#REF!</definedName>
    <definedName name="cmndPos">#REF!</definedName>
    <definedName name="cmndYearTo" localSheetId="2">#REF!</definedName>
    <definedName name="cmndYearTo" localSheetId="10">#REF!</definedName>
    <definedName name="cmndYearTo">#REF!</definedName>
    <definedName name="cntAddition" localSheetId="2">#REF!</definedName>
    <definedName name="cntAddition" localSheetId="10">#REF!</definedName>
    <definedName name="cntAddition">#REF!</definedName>
    <definedName name="cntDay" localSheetId="2">#REF!</definedName>
    <definedName name="cntDay" localSheetId="10">#REF!</definedName>
    <definedName name="cntDay">#REF!</definedName>
    <definedName name="cntMonth" localSheetId="2">#REF!</definedName>
    <definedName name="cntMonth" localSheetId="10">#REF!</definedName>
    <definedName name="cntMonth">#REF!</definedName>
    <definedName name="cntName" localSheetId="2">#REF!</definedName>
    <definedName name="cntName" localSheetId="10">#REF!</definedName>
    <definedName name="cntName">#REF!</definedName>
    <definedName name="cntNumber" localSheetId="2">#REF!</definedName>
    <definedName name="cntNumber" localSheetId="10">#REF!</definedName>
    <definedName name="cntNumber">#REF!</definedName>
    <definedName name="cntPayer" localSheetId="2">#REF!</definedName>
    <definedName name="cntPayer" localSheetId="10">#REF!</definedName>
    <definedName name="cntPayer">#REF!</definedName>
    <definedName name="cntPayer1" localSheetId="2">#REF!</definedName>
    <definedName name="cntPayer1" localSheetId="10">#REF!</definedName>
    <definedName name="cntPayer1">#REF!</definedName>
    <definedName name="cntPayerAddr1" localSheetId="2">#REF!</definedName>
    <definedName name="cntPayerAddr1" localSheetId="10">#REF!</definedName>
    <definedName name="cntPayerAddr1">#REF!</definedName>
    <definedName name="cntPayerAddr2" localSheetId="2">#REF!</definedName>
    <definedName name="cntPayerAddr2" localSheetId="10">#REF!</definedName>
    <definedName name="cntPayerAddr2">#REF!</definedName>
    <definedName name="cntPayerBank1" localSheetId="2">#REF!</definedName>
    <definedName name="cntPayerBank1" localSheetId="10">#REF!</definedName>
    <definedName name="cntPayerBank1">#REF!</definedName>
    <definedName name="cntPayerBank2" localSheetId="2">#REF!</definedName>
    <definedName name="cntPayerBank2" localSheetId="10">#REF!</definedName>
    <definedName name="cntPayerBank2">#REF!</definedName>
    <definedName name="cntPayerBank3" localSheetId="2">#REF!</definedName>
    <definedName name="cntPayerBank3" localSheetId="10">#REF!</definedName>
    <definedName name="cntPayerBank3">#REF!</definedName>
    <definedName name="cntPayerCount" localSheetId="2">#REF!</definedName>
    <definedName name="cntPayerCount" localSheetId="10">#REF!</definedName>
    <definedName name="cntPayerCount">#REF!</definedName>
    <definedName name="cntPayerCountCor" localSheetId="2">#REF!</definedName>
    <definedName name="cntPayerCountCor" localSheetId="10">#REF!</definedName>
    <definedName name="cntPayerCountCor">#REF!</definedName>
    <definedName name="cntPriceC" localSheetId="2">#REF!</definedName>
    <definedName name="cntPriceC" localSheetId="10">#REF!</definedName>
    <definedName name="cntPriceC">#REF!</definedName>
    <definedName name="cntPriceR" localSheetId="2">#REF!</definedName>
    <definedName name="cntPriceR" localSheetId="10">#REF!</definedName>
    <definedName name="cntPriceR">#REF!</definedName>
    <definedName name="cntQnt" localSheetId="2">#REF!</definedName>
    <definedName name="cntQnt" localSheetId="10">#REF!</definedName>
    <definedName name="cntQnt">#REF!</definedName>
    <definedName name="cntSumC" localSheetId="2">#REF!</definedName>
    <definedName name="cntSumC" localSheetId="10">#REF!</definedName>
    <definedName name="cntSumC">#REF!</definedName>
    <definedName name="cntSumR" localSheetId="2">#REF!</definedName>
    <definedName name="cntSumR" localSheetId="10">#REF!</definedName>
    <definedName name="cntSumR">#REF!</definedName>
    <definedName name="cntSuppAddr1" localSheetId="2">#REF!</definedName>
    <definedName name="cntSuppAddr1" localSheetId="10">#REF!</definedName>
    <definedName name="cntSuppAddr1">#REF!</definedName>
    <definedName name="cntSuppAddr2" localSheetId="2">#REF!</definedName>
    <definedName name="cntSuppAddr2" localSheetId="10">#REF!</definedName>
    <definedName name="cntSuppAddr2">#REF!</definedName>
    <definedName name="cntSuppBank" localSheetId="2">#REF!</definedName>
    <definedName name="cntSuppBank" localSheetId="10">#REF!</definedName>
    <definedName name="cntSuppBank">#REF!</definedName>
    <definedName name="cntSuppCount" localSheetId="2">#REF!</definedName>
    <definedName name="cntSuppCount" localSheetId="10">#REF!</definedName>
    <definedName name="cntSuppCount">#REF!</definedName>
    <definedName name="cntSuppCountCor" localSheetId="2">#REF!</definedName>
    <definedName name="cntSuppCountCor" localSheetId="10">#REF!</definedName>
    <definedName name="cntSuppCountCor">#REF!</definedName>
    <definedName name="cntSupplier" localSheetId="2">#REF!</definedName>
    <definedName name="cntSupplier" localSheetId="10">#REF!</definedName>
    <definedName name="cntSupplier">#REF!</definedName>
    <definedName name="cntSuppMFO1" localSheetId="2">#REF!</definedName>
    <definedName name="cntSuppMFO1" localSheetId="10">#REF!</definedName>
    <definedName name="cntSuppMFO1">#REF!</definedName>
    <definedName name="cntSuppMFO2" localSheetId="2">#REF!</definedName>
    <definedName name="cntSuppMFO2" localSheetId="10">#REF!</definedName>
    <definedName name="cntSuppMFO2">#REF!</definedName>
    <definedName name="cntSuppTlf" localSheetId="2">#REF!</definedName>
    <definedName name="cntSuppTlf" localSheetId="10">#REF!</definedName>
    <definedName name="cntSuppTlf">#REF!</definedName>
    <definedName name="cntUnit" localSheetId="2">#REF!</definedName>
    <definedName name="cntUnit" localSheetId="10">#REF!</definedName>
    <definedName name="cntUnit">#REF!</definedName>
    <definedName name="cntYear" localSheetId="2">#REF!</definedName>
    <definedName name="cntYear" localSheetId="10">#REF!</definedName>
    <definedName name="cntYear">#REF!</definedName>
    <definedName name="Commitment_Fee">[18]ExecSummary!$F$26</definedName>
    <definedName name="Comp_Factor" localSheetId="2">'[19]Project cash flow'!#REF!</definedName>
    <definedName name="Comp_Factor" localSheetId="10">'[19]Project cash flow'!#REF!</definedName>
    <definedName name="Comp_Factor">'[19]Project cash flow'!#REF!</definedName>
    <definedName name="COMP_LAST_COLUMN" localSheetId="2">#REF!</definedName>
    <definedName name="COMP_LAST_COLUMN" localSheetId="10">#REF!</definedName>
    <definedName name="COMP_LAST_COLUMN">#REF!</definedName>
    <definedName name="COMPLETION" localSheetId="2">#REF!</definedName>
    <definedName name="COMPLETION" localSheetId="10">#REF!</definedName>
    <definedName name="COMPLETION">#REF!</definedName>
    <definedName name="Const_cost_under" localSheetId="2">#REF!</definedName>
    <definedName name="Const_cost_under" localSheetId="10">#REF!</definedName>
    <definedName name="Const_cost_under">#REF!</definedName>
    <definedName name="constitutive_equity" localSheetId="2">#REF!</definedName>
    <definedName name="constitutive_equity" localSheetId="10">#REF!</definedName>
    <definedName name="constitutive_equity">#REF!</definedName>
    <definedName name="Constr_cost_above" localSheetId="2">#REF!</definedName>
    <definedName name="Constr_cost_above" localSheetId="10">#REF!</definedName>
    <definedName name="Constr_cost_above">#REF!</definedName>
    <definedName name="Contract_Services" localSheetId="2">#REF!</definedName>
    <definedName name="Contract_Services" localSheetId="10">#REF!</definedName>
    <definedName name="Contract_Services">#REF!</definedName>
    <definedName name="CorpPur">[13]Assumptions!$P$43</definedName>
    <definedName name="COST1" localSheetId="2">#REF!</definedName>
    <definedName name="COST1" localSheetId="10">#REF!</definedName>
    <definedName name="COST1">#REF!</definedName>
    <definedName name="COST2" localSheetId="2">#REF!</definedName>
    <definedName name="COST2" localSheetId="10">#REF!</definedName>
    <definedName name="COST2">#REF!</definedName>
    <definedName name="CostI">[13]Summary!$F$17</definedName>
    <definedName name="CostQ">[1]Shedule!$C$8</definedName>
    <definedName name="CPI">'[20]Overview STANDING'!$C$47</definedName>
    <definedName name="CR" localSheetId="2">#REF!</definedName>
    <definedName name="CR" localSheetId="10">#REF!</definedName>
    <definedName name="CR">#REF!</definedName>
    <definedName name="CTax">[13]Assumptions!$P$55</definedName>
    <definedName name="CUR" localSheetId="2">[14]BASE!#REF!</definedName>
    <definedName name="CUR" localSheetId="10">[14]BASE!#REF!</definedName>
    <definedName name="CUR">[14]BASE!#REF!</definedName>
    <definedName name="cur_assets" localSheetId="2">#REF!</definedName>
    <definedName name="cur_assets" localSheetId="10">#REF!</definedName>
    <definedName name="cur_assets">#REF!</definedName>
    <definedName name="CUR_Foreign">[8]Проект!$B$12</definedName>
    <definedName name="CUR_I_Foreign">[8]Проект!$D$12</definedName>
    <definedName name="CUR_I_Main">[8]Проект!$D$11</definedName>
    <definedName name="CUR_I_Report">[8]Проект!$D$19</definedName>
    <definedName name="cur_liab" localSheetId="2">#REF!</definedName>
    <definedName name="cur_liab" localSheetId="10">#REF!</definedName>
    <definedName name="cur_liab">#REF!</definedName>
    <definedName name="CUR_Main">[8]Проект!$B$11</definedName>
    <definedName name="CUR_Report">[8]Проект!$B$19</definedName>
    <definedName name="CURR">[14]BASE!$B$23</definedName>
    <definedName name="curr_domestic" localSheetId="2">#REF!</definedName>
    <definedName name="curr_domestic" localSheetId="10">#REF!</definedName>
    <definedName name="curr_domestic">#REF!</definedName>
    <definedName name="curr_domestic0" localSheetId="2">#REF!</definedName>
    <definedName name="curr_domestic0" localSheetId="10">#REF!</definedName>
    <definedName name="curr_domestic0">#REF!</definedName>
    <definedName name="curr_foreign" localSheetId="2">#REF!</definedName>
    <definedName name="curr_foreign" localSheetId="10">#REF!</definedName>
    <definedName name="curr_foreign">#REF!</definedName>
    <definedName name="curr_foreign0" localSheetId="2">#REF!</definedName>
    <definedName name="curr_foreign0" localSheetId="10">#REF!</definedName>
    <definedName name="curr_foreign0">#REF!</definedName>
    <definedName name="Currency" localSheetId="2">'[21]Базовый сценарий'!#REF!</definedName>
    <definedName name="Currency" localSheetId="10">'[21]Базовый сценарий'!#REF!</definedName>
    <definedName name="Currency">'[21]Базовый сценарий'!#REF!</definedName>
    <definedName name="CurrencyLine" localSheetId="2">#REF!</definedName>
    <definedName name="CurrencyLine" localSheetId="10">#REF!</definedName>
    <definedName name="CurrencyLine">#REF!</definedName>
    <definedName name="CurrencyRate">[8]Проект!$F$254:$R$254</definedName>
    <definedName name="CURRENT" localSheetId="2">#REF!</definedName>
    <definedName name="CURRENT" localSheetId="10">#REF!</definedName>
    <definedName name="CURRENT">#REF!</definedName>
    <definedName name="CURК" localSheetId="2">[14]BASE!#REF!</definedName>
    <definedName name="CURК" localSheetId="10">[14]BASE!#REF!</definedName>
    <definedName name="CURК">[14]BASE!#REF!</definedName>
    <definedName name="cxvx" localSheetId="2">#REF!</definedName>
    <definedName name="cxvx" localSheetId="10">#REF!</definedName>
    <definedName name="cxvx">#REF!</definedName>
    <definedName name="CXZC" localSheetId="2">#REF!</definedName>
    <definedName name="CXZC" localSheetId="10">#REF!</definedName>
    <definedName name="CXZC">#REF!</definedName>
    <definedName name="czxc" localSheetId="2">#REF!</definedName>
    <definedName name="czxc" localSheetId="10">#REF!</definedName>
    <definedName name="czxc">#REF!</definedName>
    <definedName name="czxczx" localSheetId="2">#REF!</definedName>
    <definedName name="czxczx" localSheetId="10">#REF!</definedName>
    <definedName name="czxczx">#REF!</definedName>
    <definedName name="d" localSheetId="2">#REF!</definedName>
    <definedName name="d" localSheetId="10">#REF!</definedName>
    <definedName name="d">#REF!</definedName>
    <definedName name="DACF" localSheetId="2" hidden="1">{"mgmt forecast",#N/A,FALSE,"Mgmt Forecast";"dcf table",#N/A,FALSE,"Mgmt Forecast";"sensitivity",#N/A,FALSE,"Mgmt Forecast";"table inputs",#N/A,FALSE,"Mgmt Forecast";"calculations",#N/A,FALSE,"Mgmt Forecast"}</definedName>
    <definedName name="DACF" hidden="1">{"mgmt forecast",#N/A,FALSE,"Mgmt Forecast";"dcf table",#N/A,FALSE,"Mgmt Forecast";"sensitivity",#N/A,FALSE,"Mgmt Forecast";"table inputs",#N/A,FALSE,"Mgmt Forecast";"calculations",#N/A,FALSE,"Mgmt Forecast"}</definedName>
    <definedName name="DAFAD" localSheetId="2" hidden="1">{"cap_structure",#N/A,FALSE,"Graph-Mkt Cap";"price",#N/A,FALSE,"Graph-Price";"ebit",#N/A,FALSE,"Graph-EBITDA";"ebitda",#N/A,FALSE,"Graph-EBITDA"}</definedName>
    <definedName name="DAFAD" hidden="1">{"cap_structure",#N/A,FALSE,"Graph-Mkt Cap";"price",#N/A,FALSE,"Graph-Price";"ebit",#N/A,FALSE,"Graph-EBITDA";"ebitda",#N/A,FALSE,"Graph-EBITDA"}</definedName>
    <definedName name="dasda" localSheetId="2">#REF!</definedName>
    <definedName name="dasda" localSheetId="10">#REF!</definedName>
    <definedName name="dasda">#REF!</definedName>
    <definedName name="data" localSheetId="2" hidden="1">{"data",#N/A,FALSE,"INPUT"}</definedName>
    <definedName name="data" hidden="1">{"data",#N/A,FALSE,"INPUT"}</definedName>
    <definedName name="data_" localSheetId="2">#REF!</definedName>
    <definedName name="data_" localSheetId="10">#REF!</definedName>
    <definedName name="data_">#REF!</definedName>
    <definedName name="data100" localSheetId="2">'[22]Balance Sheet'!#REF!</definedName>
    <definedName name="data100" localSheetId="10">'[22]Balance Sheet'!#REF!</definedName>
    <definedName name="data100">'[22]Balance Sheet'!#REF!</definedName>
    <definedName name="data101" localSheetId="2">'[22]Balance Sheet'!#REF!</definedName>
    <definedName name="data101" localSheetId="10">'[22]Balance Sheet'!#REF!</definedName>
    <definedName name="data101">'[22]Balance Sheet'!#REF!</definedName>
    <definedName name="data102" localSheetId="2">'[22]Balance Sheet'!#REF!</definedName>
    <definedName name="data102" localSheetId="10">'[22]Balance Sheet'!#REF!</definedName>
    <definedName name="data102">'[22]Balance Sheet'!#REF!</definedName>
    <definedName name="data103" localSheetId="2">'[22]Balance Sheet'!#REF!</definedName>
    <definedName name="data103" localSheetId="10">'[22]Balance Sheet'!#REF!</definedName>
    <definedName name="data103">'[22]Balance Sheet'!#REF!</definedName>
    <definedName name="data104" localSheetId="2">'[22]Balance Sheet'!#REF!</definedName>
    <definedName name="data104" localSheetId="10">'[22]Balance Sheet'!#REF!</definedName>
    <definedName name="data104">'[22]Balance Sheet'!#REF!</definedName>
    <definedName name="data105" localSheetId="2">'[22]Balance Sheet'!#REF!</definedName>
    <definedName name="data105" localSheetId="10">'[22]Balance Sheet'!#REF!</definedName>
    <definedName name="data105">'[22]Balance Sheet'!#REF!</definedName>
    <definedName name="data106" localSheetId="2">'[22]Balance Sheet'!#REF!</definedName>
    <definedName name="data106" localSheetId="10">'[22]Balance Sheet'!#REF!</definedName>
    <definedName name="data106">'[22]Balance Sheet'!#REF!</definedName>
    <definedName name="data107" localSheetId="2">'[22]Balance Sheet'!#REF!</definedName>
    <definedName name="data107" localSheetId="10">'[22]Balance Sheet'!#REF!</definedName>
    <definedName name="data107">'[22]Balance Sheet'!#REF!</definedName>
    <definedName name="data108" localSheetId="2">'[22]Balance Sheet'!#REF!</definedName>
    <definedName name="data108" localSheetId="10">'[22]Balance Sheet'!#REF!</definedName>
    <definedName name="data108">'[22]Balance Sheet'!#REF!</definedName>
    <definedName name="data109" localSheetId="2">'[22]Income Statement'!#REF!</definedName>
    <definedName name="data109" localSheetId="10">'[22]Income Statement'!#REF!</definedName>
    <definedName name="data109">'[22]Income Statement'!#REF!</definedName>
    <definedName name="data110" localSheetId="2">'[22]Income Statement'!#REF!</definedName>
    <definedName name="data110" localSheetId="10">'[22]Income Statement'!#REF!</definedName>
    <definedName name="data110">'[22]Income Statement'!#REF!</definedName>
    <definedName name="data111" localSheetId="2">'[22]Income Statement'!#REF!</definedName>
    <definedName name="data111" localSheetId="10">'[22]Income Statement'!#REF!</definedName>
    <definedName name="data111">'[22]Income Statement'!#REF!</definedName>
    <definedName name="data112" localSheetId="2">'[22]Income Statement'!#REF!</definedName>
    <definedName name="data112" localSheetId="10">'[22]Income Statement'!#REF!</definedName>
    <definedName name="data112">'[22]Income Statement'!#REF!</definedName>
    <definedName name="data113" localSheetId="2">'[22]Income Statement'!#REF!</definedName>
    <definedName name="data113" localSheetId="10">'[22]Income Statement'!#REF!</definedName>
    <definedName name="data113">'[22]Income Statement'!#REF!</definedName>
    <definedName name="data114" localSheetId="2">'[22]Income Statement'!#REF!</definedName>
    <definedName name="data114" localSheetId="10">'[22]Income Statement'!#REF!</definedName>
    <definedName name="data114">'[22]Income Statement'!#REF!</definedName>
    <definedName name="data115" localSheetId="2">'[22]Income Statement'!#REF!</definedName>
    <definedName name="data115" localSheetId="10">'[22]Income Statement'!#REF!</definedName>
    <definedName name="data115">'[22]Income Statement'!#REF!</definedName>
    <definedName name="data116" localSheetId="2">'[22]Income Statement'!#REF!</definedName>
    <definedName name="data116" localSheetId="10">'[22]Income Statement'!#REF!</definedName>
    <definedName name="data116">'[22]Income Statement'!#REF!</definedName>
    <definedName name="data117" localSheetId="2">'[22]Income Statement'!#REF!</definedName>
    <definedName name="data117" localSheetId="10">'[22]Income Statement'!#REF!</definedName>
    <definedName name="data117">'[22]Income Statement'!#REF!</definedName>
    <definedName name="data118" localSheetId="2">'[22]Income Statement'!#REF!</definedName>
    <definedName name="data118" localSheetId="10">'[22]Income Statement'!#REF!</definedName>
    <definedName name="data118">'[22]Income Statement'!#REF!</definedName>
    <definedName name="data119" localSheetId="2">'[22]Income Statement'!#REF!</definedName>
    <definedName name="data119" localSheetId="10">'[22]Income Statement'!#REF!</definedName>
    <definedName name="data119">'[22]Income Statement'!#REF!</definedName>
    <definedName name="data120" localSheetId="2">'[22]Income Statement'!#REF!</definedName>
    <definedName name="data120" localSheetId="10">'[22]Income Statement'!#REF!</definedName>
    <definedName name="data120">'[22]Income Statement'!#REF!</definedName>
    <definedName name="data121" localSheetId="2">'[22]Income Statement'!#REF!</definedName>
    <definedName name="data121" localSheetId="10">'[22]Income Statement'!#REF!</definedName>
    <definedName name="data121">'[22]Income Statement'!#REF!</definedName>
    <definedName name="data122" localSheetId="2">'[22]Income Statement'!#REF!</definedName>
    <definedName name="data122" localSheetId="10">'[22]Income Statement'!#REF!</definedName>
    <definedName name="data122">'[22]Income Statement'!#REF!</definedName>
    <definedName name="data124" localSheetId="2">'[22]Income Statement'!#REF!</definedName>
    <definedName name="data124" localSheetId="10">'[22]Income Statement'!#REF!</definedName>
    <definedName name="data124">'[22]Income Statement'!#REF!</definedName>
    <definedName name="data125" localSheetId="2">'[22]Income Statement'!#REF!</definedName>
    <definedName name="data125" localSheetId="10">'[22]Income Statement'!#REF!</definedName>
    <definedName name="data125">'[22]Income Statement'!#REF!</definedName>
    <definedName name="data126" localSheetId="2">'[22]Income Statement'!#REF!</definedName>
    <definedName name="data126" localSheetId="10">'[22]Income Statement'!#REF!</definedName>
    <definedName name="data126">'[22]Income Statement'!#REF!</definedName>
    <definedName name="data127" localSheetId="2">'[22]Income Statement'!#REF!</definedName>
    <definedName name="data127" localSheetId="10">'[22]Income Statement'!#REF!</definedName>
    <definedName name="data127">'[22]Income Statement'!#REF!</definedName>
    <definedName name="data128" localSheetId="2">'[22]Income Statement'!#REF!</definedName>
    <definedName name="data128" localSheetId="10">'[22]Income Statement'!#REF!</definedName>
    <definedName name="data128">'[22]Income Statement'!#REF!</definedName>
    <definedName name="data130" localSheetId="2">'[22]Income Statement'!#REF!</definedName>
    <definedName name="data130" localSheetId="10">'[22]Income Statement'!#REF!</definedName>
    <definedName name="data130">'[22]Income Statement'!#REF!</definedName>
    <definedName name="data131" localSheetId="2">'[22]Income Statement'!#REF!</definedName>
    <definedName name="data131" localSheetId="10">'[22]Income Statement'!#REF!</definedName>
    <definedName name="data131">'[22]Income Statement'!#REF!</definedName>
    <definedName name="data132" localSheetId="2">'[22]Income Statement'!#REF!</definedName>
    <definedName name="data132" localSheetId="10">'[22]Income Statement'!#REF!</definedName>
    <definedName name="data132">'[22]Income Statement'!#REF!</definedName>
    <definedName name="data133" localSheetId="2">'[22]Income Statement'!#REF!</definedName>
    <definedName name="data133" localSheetId="10">'[22]Income Statement'!#REF!</definedName>
    <definedName name="data133">'[22]Income Statement'!#REF!</definedName>
    <definedName name="data134" localSheetId="2">'[22]Income Statement'!#REF!</definedName>
    <definedName name="data134" localSheetId="10">'[22]Income Statement'!#REF!</definedName>
    <definedName name="data134">'[22]Income Statement'!#REF!</definedName>
    <definedName name="data135" localSheetId="2">'[22]Income Statement'!#REF!</definedName>
    <definedName name="data135" localSheetId="10">'[22]Income Statement'!#REF!</definedName>
    <definedName name="data135">'[22]Income Statement'!#REF!</definedName>
    <definedName name="data136" localSheetId="2">'[22]Income Statement'!#REF!</definedName>
    <definedName name="data136" localSheetId="10">'[22]Income Statement'!#REF!</definedName>
    <definedName name="data136">'[22]Income Statement'!#REF!</definedName>
    <definedName name="data137" localSheetId="2">'[22]Income Statement'!#REF!</definedName>
    <definedName name="data137" localSheetId="10">'[22]Income Statement'!#REF!</definedName>
    <definedName name="data137">'[22]Income Statement'!#REF!</definedName>
    <definedName name="data138" localSheetId="2">'[22]Income Statement'!#REF!</definedName>
    <definedName name="data138" localSheetId="10">'[22]Income Statement'!#REF!</definedName>
    <definedName name="data138">'[22]Income Statement'!#REF!</definedName>
    <definedName name="data139" localSheetId="2">'[22]Income Statement'!#REF!</definedName>
    <definedName name="data139" localSheetId="10">'[22]Income Statement'!#REF!</definedName>
    <definedName name="data139">'[22]Income Statement'!#REF!</definedName>
    <definedName name="DATA2" localSheetId="2" hidden="1">{"data",#N/A,FALSE,"INPUT"}</definedName>
    <definedName name="DATA2" hidden="1">{"data",#N/A,FALSE,"INPUT"}</definedName>
    <definedName name="data41" localSheetId="2">'[22]Balance Sheet'!#REF!</definedName>
    <definedName name="data41" localSheetId="10">'[22]Balance Sheet'!#REF!</definedName>
    <definedName name="data41">'[22]Balance Sheet'!#REF!</definedName>
    <definedName name="data42" localSheetId="2">'[22]Balance Sheet'!#REF!</definedName>
    <definedName name="data42" localSheetId="10">'[22]Balance Sheet'!#REF!</definedName>
    <definedName name="data42">'[22]Balance Sheet'!#REF!</definedName>
    <definedName name="data43" localSheetId="2">'[22]Balance Sheet'!#REF!</definedName>
    <definedName name="data43" localSheetId="10">'[22]Balance Sheet'!#REF!</definedName>
    <definedName name="data43">'[22]Balance Sheet'!#REF!</definedName>
    <definedName name="data44" localSheetId="2">'[22]Balance Sheet'!#REF!</definedName>
    <definedName name="data44" localSheetId="10">'[22]Balance Sheet'!#REF!</definedName>
    <definedName name="data44">'[22]Balance Sheet'!#REF!</definedName>
    <definedName name="data45" localSheetId="2">'[22]Balance Sheet'!#REF!</definedName>
    <definedName name="data45" localSheetId="10">'[22]Balance Sheet'!#REF!</definedName>
    <definedName name="data45">'[22]Balance Sheet'!#REF!</definedName>
    <definedName name="data46" localSheetId="2">'[22]Balance Sheet'!#REF!</definedName>
    <definedName name="data46" localSheetId="10">'[22]Balance Sheet'!#REF!</definedName>
    <definedName name="data46">'[22]Balance Sheet'!#REF!</definedName>
    <definedName name="data47" localSheetId="2">'[22]Balance Sheet'!#REF!</definedName>
    <definedName name="data47" localSheetId="10">'[22]Balance Sheet'!#REF!</definedName>
    <definedName name="data47">'[22]Balance Sheet'!#REF!</definedName>
    <definedName name="data48" localSheetId="2">'[22]Balance Sheet'!#REF!</definedName>
    <definedName name="data48" localSheetId="10">'[22]Balance Sheet'!#REF!</definedName>
    <definedName name="data48">'[22]Balance Sheet'!#REF!</definedName>
    <definedName name="data49" localSheetId="2">'[22]Balance Sheet'!#REF!</definedName>
    <definedName name="data49" localSheetId="10">'[22]Balance Sheet'!#REF!</definedName>
    <definedName name="data49">'[22]Balance Sheet'!#REF!</definedName>
    <definedName name="data50" localSheetId="2">'[22]Balance Sheet'!#REF!</definedName>
    <definedName name="data50" localSheetId="10">'[22]Balance Sheet'!#REF!</definedName>
    <definedName name="data50">'[22]Balance Sheet'!#REF!</definedName>
    <definedName name="data51" localSheetId="2">'[22]Balance Sheet'!#REF!</definedName>
    <definedName name="data51" localSheetId="10">'[22]Balance Sheet'!#REF!</definedName>
    <definedName name="data51">'[22]Balance Sheet'!#REF!</definedName>
    <definedName name="data52" localSheetId="2">'[22]Balance Sheet'!#REF!</definedName>
    <definedName name="data52" localSheetId="10">'[22]Balance Sheet'!#REF!</definedName>
    <definedName name="data52">'[22]Balance Sheet'!#REF!</definedName>
    <definedName name="data53" localSheetId="2">'[22]Balance Sheet'!#REF!</definedName>
    <definedName name="data53" localSheetId="10">'[22]Balance Sheet'!#REF!</definedName>
    <definedName name="data53">'[22]Balance Sheet'!#REF!</definedName>
    <definedName name="data54" localSheetId="2">'[22]Balance Sheet'!#REF!</definedName>
    <definedName name="data54" localSheetId="10">'[22]Balance Sheet'!#REF!</definedName>
    <definedName name="data54">'[22]Balance Sheet'!#REF!</definedName>
    <definedName name="data55" localSheetId="2">'[22]Balance Sheet'!#REF!</definedName>
    <definedName name="data55" localSheetId="10">'[22]Balance Sheet'!#REF!</definedName>
    <definedName name="data55">'[22]Balance Sheet'!#REF!</definedName>
    <definedName name="data56" localSheetId="2">'[22]Balance Sheet'!#REF!</definedName>
    <definedName name="data56" localSheetId="10">'[22]Balance Sheet'!#REF!</definedName>
    <definedName name="data56">'[22]Balance Sheet'!#REF!</definedName>
    <definedName name="data57" localSheetId="2">'[22]Balance Sheet'!#REF!</definedName>
    <definedName name="data57" localSheetId="10">'[22]Balance Sheet'!#REF!</definedName>
    <definedName name="data57">'[22]Balance Sheet'!#REF!</definedName>
    <definedName name="data58" localSheetId="2">'[22]Balance Sheet'!#REF!</definedName>
    <definedName name="data58" localSheetId="10">'[22]Balance Sheet'!#REF!</definedName>
    <definedName name="data58">'[22]Balance Sheet'!#REF!</definedName>
    <definedName name="data59" localSheetId="2">'[22]Balance Sheet'!#REF!</definedName>
    <definedName name="data59" localSheetId="10">'[22]Balance Sheet'!#REF!</definedName>
    <definedName name="data59">'[22]Balance Sheet'!#REF!</definedName>
    <definedName name="data60" localSheetId="2">'[22]Balance Sheet'!#REF!</definedName>
    <definedName name="data60" localSheetId="10">'[22]Balance Sheet'!#REF!</definedName>
    <definedName name="data60">'[22]Balance Sheet'!#REF!</definedName>
    <definedName name="data61" localSheetId="2">'[22]Balance Sheet'!#REF!</definedName>
    <definedName name="data61" localSheetId="10">'[22]Balance Sheet'!#REF!</definedName>
    <definedName name="data61">'[22]Balance Sheet'!#REF!</definedName>
    <definedName name="data62" localSheetId="2">'[22]Balance Sheet'!#REF!</definedName>
    <definedName name="data62" localSheetId="10">'[22]Balance Sheet'!#REF!</definedName>
    <definedName name="data62">'[22]Balance Sheet'!#REF!</definedName>
    <definedName name="data63" localSheetId="2">'[22]Balance Sheet'!#REF!</definedName>
    <definedName name="data63" localSheetId="10">'[22]Balance Sheet'!#REF!</definedName>
    <definedName name="data63">'[22]Balance Sheet'!#REF!</definedName>
    <definedName name="data64" localSheetId="2">'[22]Balance Sheet'!#REF!</definedName>
    <definedName name="data64" localSheetId="10">'[22]Balance Sheet'!#REF!</definedName>
    <definedName name="data64">'[22]Balance Sheet'!#REF!</definedName>
    <definedName name="data65" localSheetId="2">'[22]Balance Sheet'!#REF!</definedName>
    <definedName name="data65" localSheetId="10">'[22]Balance Sheet'!#REF!</definedName>
    <definedName name="data65">'[22]Balance Sheet'!#REF!</definedName>
    <definedName name="data66" localSheetId="2">'[22]Balance Sheet'!#REF!</definedName>
    <definedName name="data66" localSheetId="10">'[22]Balance Sheet'!#REF!</definedName>
    <definedName name="data66">'[22]Balance Sheet'!#REF!</definedName>
    <definedName name="data67" localSheetId="2">'[22]Balance Sheet'!#REF!</definedName>
    <definedName name="data67" localSheetId="10">'[22]Balance Sheet'!#REF!</definedName>
    <definedName name="data67">'[22]Balance Sheet'!#REF!</definedName>
    <definedName name="data68" localSheetId="2">'[22]Balance Sheet'!#REF!</definedName>
    <definedName name="data68" localSheetId="10">'[22]Balance Sheet'!#REF!</definedName>
    <definedName name="data68">'[22]Balance Sheet'!#REF!</definedName>
    <definedName name="data69" localSheetId="2">'[22]Balance Sheet'!#REF!</definedName>
    <definedName name="data69" localSheetId="10">'[22]Balance Sheet'!#REF!</definedName>
    <definedName name="data69">'[22]Balance Sheet'!#REF!</definedName>
    <definedName name="data70" localSheetId="2">'[22]Balance Sheet'!#REF!</definedName>
    <definedName name="data70" localSheetId="10">'[22]Balance Sheet'!#REF!</definedName>
    <definedName name="data70">'[22]Balance Sheet'!#REF!</definedName>
    <definedName name="data71" localSheetId="2">'[22]Balance Sheet'!#REF!</definedName>
    <definedName name="data71" localSheetId="10">'[22]Balance Sheet'!#REF!</definedName>
    <definedName name="data71">'[22]Balance Sheet'!#REF!</definedName>
    <definedName name="data74" localSheetId="2">'[22]Balance Sheet'!#REF!</definedName>
    <definedName name="data74" localSheetId="10">'[22]Balance Sheet'!#REF!</definedName>
    <definedName name="data74">'[22]Balance Sheet'!#REF!</definedName>
    <definedName name="data75" localSheetId="2">'[22]Balance Sheet'!#REF!</definedName>
    <definedName name="data75" localSheetId="10">'[22]Balance Sheet'!#REF!</definedName>
    <definedName name="data75">'[22]Balance Sheet'!#REF!</definedName>
    <definedName name="data76" localSheetId="2">'[22]Balance Sheet'!#REF!</definedName>
    <definedName name="data76" localSheetId="10">'[22]Balance Sheet'!#REF!</definedName>
    <definedName name="data76">'[22]Balance Sheet'!#REF!</definedName>
    <definedName name="data77" localSheetId="2">'[22]Balance Sheet'!#REF!</definedName>
    <definedName name="data77" localSheetId="10">'[22]Balance Sheet'!#REF!</definedName>
    <definedName name="data77">'[22]Balance Sheet'!#REF!</definedName>
    <definedName name="data79" localSheetId="2">'[22]Balance Sheet'!#REF!</definedName>
    <definedName name="data79" localSheetId="10">'[22]Balance Sheet'!#REF!</definedName>
    <definedName name="data79">'[22]Balance Sheet'!#REF!</definedName>
    <definedName name="data80" localSheetId="2">'[22]Balance Sheet'!#REF!</definedName>
    <definedName name="data80" localSheetId="10">'[22]Balance Sheet'!#REF!</definedName>
    <definedName name="data80">'[22]Balance Sheet'!#REF!</definedName>
    <definedName name="data81" localSheetId="2">'[22]Balance Sheet'!#REF!</definedName>
    <definedName name="data81" localSheetId="10">'[22]Balance Sheet'!#REF!</definedName>
    <definedName name="data81">'[22]Balance Sheet'!#REF!</definedName>
    <definedName name="data82" localSheetId="2">'[22]Balance Sheet'!#REF!</definedName>
    <definedName name="data82" localSheetId="10">'[22]Balance Sheet'!#REF!</definedName>
    <definedName name="data82">'[22]Balance Sheet'!#REF!</definedName>
    <definedName name="data83" localSheetId="2">'[22]Balance Sheet'!#REF!</definedName>
    <definedName name="data83" localSheetId="10">'[22]Balance Sheet'!#REF!</definedName>
    <definedName name="data83">'[22]Balance Sheet'!#REF!</definedName>
    <definedName name="data84" localSheetId="2">'[22]Balance Sheet'!#REF!</definedName>
    <definedName name="data84" localSheetId="10">'[22]Balance Sheet'!#REF!</definedName>
    <definedName name="data84">'[22]Balance Sheet'!#REF!</definedName>
    <definedName name="data85" localSheetId="2">'[22]Balance Sheet'!#REF!</definedName>
    <definedName name="data85" localSheetId="10">'[22]Balance Sheet'!#REF!</definedName>
    <definedName name="data85">'[22]Balance Sheet'!#REF!</definedName>
    <definedName name="data86" localSheetId="2">'[22]Balance Sheet'!#REF!</definedName>
    <definedName name="data86" localSheetId="10">'[22]Balance Sheet'!#REF!</definedName>
    <definedName name="data86">'[22]Balance Sheet'!#REF!</definedName>
    <definedName name="data87" localSheetId="2">'[22]Balance Sheet'!#REF!</definedName>
    <definedName name="data87" localSheetId="10">'[22]Balance Sheet'!#REF!</definedName>
    <definedName name="data87">'[22]Balance Sheet'!#REF!</definedName>
    <definedName name="data88" localSheetId="2">'[22]Balance Sheet'!#REF!</definedName>
    <definedName name="data88" localSheetId="10">'[22]Balance Sheet'!#REF!</definedName>
    <definedName name="data88">'[22]Balance Sheet'!#REF!</definedName>
    <definedName name="data89" localSheetId="2">'[22]Balance Sheet'!#REF!</definedName>
    <definedName name="data89" localSheetId="10">'[22]Balance Sheet'!#REF!</definedName>
    <definedName name="data89">'[22]Balance Sheet'!#REF!</definedName>
    <definedName name="data90" localSheetId="2">'[22]Balance Sheet'!#REF!</definedName>
    <definedName name="data90" localSheetId="10">'[22]Balance Sheet'!#REF!</definedName>
    <definedName name="data90">'[22]Balance Sheet'!#REF!</definedName>
    <definedName name="data91" localSheetId="2">'[22]Balance Sheet'!#REF!</definedName>
    <definedName name="data91" localSheetId="10">'[22]Balance Sheet'!#REF!</definedName>
    <definedName name="data91">'[22]Balance Sheet'!#REF!</definedName>
    <definedName name="data92" localSheetId="2">'[22]Balance Sheet'!#REF!</definedName>
    <definedName name="data92" localSheetId="10">'[22]Balance Sheet'!#REF!</definedName>
    <definedName name="data92">'[22]Balance Sheet'!#REF!</definedName>
    <definedName name="data93" localSheetId="2">'[22]Balance Sheet'!#REF!</definedName>
    <definedName name="data93" localSheetId="10">'[22]Balance Sheet'!#REF!</definedName>
    <definedName name="data93">'[22]Balance Sheet'!#REF!</definedName>
    <definedName name="data94" localSheetId="2">'[22]Balance Sheet'!#REF!</definedName>
    <definedName name="data94" localSheetId="10">'[22]Balance Sheet'!#REF!</definedName>
    <definedName name="data94">'[22]Balance Sheet'!#REF!</definedName>
    <definedName name="data95" localSheetId="2">'[22]Balance Sheet'!#REF!</definedName>
    <definedName name="data95" localSheetId="10">'[22]Balance Sheet'!#REF!</definedName>
    <definedName name="data95">'[22]Balance Sheet'!#REF!</definedName>
    <definedName name="data96" localSheetId="2">'[22]Balance Sheet'!#REF!</definedName>
    <definedName name="data96" localSheetId="10">'[22]Balance Sheet'!#REF!</definedName>
    <definedName name="data96">'[22]Balance Sheet'!#REF!</definedName>
    <definedName name="data97" localSheetId="2">'[22]Balance Sheet'!#REF!</definedName>
    <definedName name="data97" localSheetId="10">'[22]Balance Sheet'!#REF!</definedName>
    <definedName name="data97">'[22]Balance Sheet'!#REF!</definedName>
    <definedName name="data98" localSheetId="2">'[22]Balance Sheet'!#REF!</definedName>
    <definedName name="data98" localSheetId="10">'[22]Balance Sheet'!#REF!</definedName>
    <definedName name="data98">'[22]Balance Sheet'!#REF!</definedName>
    <definedName name="data99" localSheetId="2">'[22]Balance Sheet'!#REF!</definedName>
    <definedName name="data99" localSheetId="10">'[22]Balance Sheet'!#REF!</definedName>
    <definedName name="data99">'[22]Balance Sheet'!#REF!</definedName>
    <definedName name="day">'[23]with project'!$C$102,'[23]with project'!$C$104,'[23]with project'!$C$105,'[23]with project'!$C$106,'[23]with project'!$C$107,'[23]with project'!$C$110,'[23]with project'!$C$111,'[23]with project'!$C$112</definedName>
    <definedName name="db">[24]Начало!A1</definedName>
    <definedName name="dbb">[25]Начало!$J$7</definedName>
    <definedName name="DC_CGT_Sale">[13]Assumptions!$P$60</definedName>
    <definedName name="ddd" localSheetId="2">#REF!</definedName>
    <definedName name="ddd" localSheetId="10">#REF!</definedName>
    <definedName name="ddd">#REF!</definedName>
    <definedName name="Deadline1">[1]Зонирование!$34:$34</definedName>
    <definedName name="Deadline10">[1]СубЗонирование!$134:$134</definedName>
    <definedName name="Deadline2">[1]Shedule!$57:$57</definedName>
    <definedName name="Deadline3">[1]Shedule!$96:$96</definedName>
    <definedName name="Deadline4">[1]Shedule!$135:$135</definedName>
    <definedName name="Deadline6" localSheetId="2">#REF!</definedName>
    <definedName name="Deadline6" localSheetId="10">#REF!</definedName>
    <definedName name="Deadline6">#REF!</definedName>
    <definedName name="Deadline7">[1]CostDistr!$8:$8</definedName>
    <definedName name="Deadline8">[1]CostDistr!$21:$21</definedName>
    <definedName name="Deadline9">[1]CostDistr!$61:$61</definedName>
    <definedName name="Debt_to_Equity" localSheetId="2">#REF!</definedName>
    <definedName name="Debt_to_Equity" localSheetId="10">#REF!</definedName>
    <definedName name="Debt_to_Equity">#REF!</definedName>
    <definedName name="DepPol">[13]Assumptions!$P$47</definedName>
    <definedName name="Detail2" localSheetId="2">'[26]LFA 2001'!#REF!</definedName>
    <definedName name="Detail2" localSheetId="10">'[26]LFA 2001'!#REF!</definedName>
    <definedName name="Detail2">'[26]LFA 2001'!#REF!</definedName>
    <definedName name="Dev_Cont" localSheetId="2">#REF!</definedName>
    <definedName name="Dev_Cont" localSheetId="10">#REF!</definedName>
    <definedName name="Dev_Cont">#REF!</definedName>
    <definedName name="Dev_Manag" localSheetId="2">#REF!</definedName>
    <definedName name="Dev_Manag" localSheetId="10">#REF!</definedName>
    <definedName name="Dev_Manag">#REF!</definedName>
    <definedName name="Development_Costs_Adjustment" localSheetId="2">#REF!</definedName>
    <definedName name="Development_Costs_Adjustment" localSheetId="10">#REF!</definedName>
    <definedName name="Development_Costs_Adjustment">#REF!</definedName>
    <definedName name="df">[27]Окно_пр_центр!$A$1:$G$81</definedName>
    <definedName name="dfas" localSheetId="2">#REF!</definedName>
    <definedName name="dfas" localSheetId="10">#REF!</definedName>
    <definedName name="dfas">#REF!</definedName>
    <definedName name="dfdll" localSheetId="2">#REF!</definedName>
    <definedName name="dfdll" localSheetId="10">#REF!</definedName>
    <definedName name="dfdll">#REF!</definedName>
    <definedName name="dfg">[16]Лист2!$D$44</definedName>
    <definedName name="dfgdsg" localSheetId="2">П2_отлагательные!dfgdsg</definedName>
    <definedName name="dfgdsg">[0]!dfgdsg</definedName>
    <definedName name="dfsdf" localSheetId="2">#REF!</definedName>
    <definedName name="dfsdf" localSheetId="10">#REF!</definedName>
    <definedName name="dfsdf">#REF!</definedName>
    <definedName name="dfssf">#N/A</definedName>
    <definedName name="dghdh" localSheetId="2">#REF!</definedName>
    <definedName name="dghdh" localSheetId="10">#REF!</definedName>
    <definedName name="dghdh">#REF!</definedName>
    <definedName name="DHG" localSheetId="2" hidden="1">{"cap_structure",#N/A,FALSE,"Graph-Mkt Cap";"price",#N/A,FALSE,"Graph-Price";"ebit",#N/A,FALSE,"Graph-EBITDA";"ebitda",#N/A,FALSE,"Graph-EBITDA"}</definedName>
    <definedName name="DHG" hidden="1">{"cap_structure",#N/A,FALSE,"Graph-Mkt Cap";"price",#N/A,FALSE,"Graph-Price";"ebit",#N/A,FALSE,"Graph-EBITDA";"ebitda",#N/A,FALSE,"Graph-EBITDA"}</definedName>
    <definedName name="disceq1" localSheetId="2">#REF!</definedName>
    <definedName name="disceq1" localSheetId="10">#REF!</definedName>
    <definedName name="disceq1">#REF!</definedName>
    <definedName name="disceq2" localSheetId="2">#REF!</definedName>
    <definedName name="disceq2" localSheetId="10">#REF!</definedName>
    <definedName name="disceq2">#REF!</definedName>
    <definedName name="disceq3" localSheetId="2">#REF!</definedName>
    <definedName name="disceq3" localSheetId="10">#REF!</definedName>
    <definedName name="disceq3">#REF!</definedName>
    <definedName name="disceq4" localSheetId="2">#REF!</definedName>
    <definedName name="disceq4" localSheetId="10">#REF!</definedName>
    <definedName name="disceq4">#REF!</definedName>
    <definedName name="Disposition">[28]Assumptions!$B$20</definedName>
    <definedName name="dividends_net" localSheetId="2">[17]KEY!#REF!</definedName>
    <definedName name="dividends_net" localSheetId="10">[17]KEY!#REF!</definedName>
    <definedName name="dividends_net">[17]KEY!#REF!</definedName>
    <definedName name="dol" localSheetId="2">#REF!</definedName>
    <definedName name="dol" localSheetId="10">#REF!</definedName>
    <definedName name="dol">#REF!</definedName>
    <definedName name="dolt" localSheetId="2">#REF!</definedName>
    <definedName name="dolt" localSheetId="10">#REF!</definedName>
    <definedName name="dolt">#REF!</definedName>
    <definedName name="dolya" localSheetId="2">#REF!</definedName>
    <definedName name="dolya" localSheetId="10">#REF!</definedName>
    <definedName name="dolya">#REF!</definedName>
    <definedName name="DOR" localSheetId="2">#REF!</definedName>
    <definedName name="DOR" localSheetId="10">#REF!</definedName>
    <definedName name="DOR">#REF!</definedName>
    <definedName name="DPAYB" localSheetId="2">#REF!</definedName>
    <definedName name="DPAYB" localSheetId="10">#REF!</definedName>
    <definedName name="DPAYB">#REF!</definedName>
    <definedName name="DRQtr">[13]Assumptions!$C$12</definedName>
    <definedName name="drufu">#N/A</definedName>
    <definedName name="drurtu">#N/A</definedName>
    <definedName name="dryru">#N/A</definedName>
    <definedName name="Dsfdisc1">'[3]ДП 1'!$C$192</definedName>
    <definedName name="Dsfdisc2" localSheetId="2">#REF!</definedName>
    <definedName name="Dsfdisc2" localSheetId="10">#REF!</definedName>
    <definedName name="Dsfdisc2">#REF!</definedName>
    <definedName name="Dsfdisc3" localSheetId="2">#REF!</definedName>
    <definedName name="Dsfdisc3" localSheetId="10">#REF!</definedName>
    <definedName name="Dsfdisc3">#REF!</definedName>
    <definedName name="Dsfdisc4" localSheetId="2">#REF!</definedName>
    <definedName name="Dsfdisc4" localSheetId="10">#REF!</definedName>
    <definedName name="Dsfdisc4">#REF!</definedName>
    <definedName name="DSFDS" localSheetId="2">#REF!</definedName>
    <definedName name="DSFDS" localSheetId="10">#REF!</definedName>
    <definedName name="DSFDS">#REF!</definedName>
    <definedName name="dt">[24]Начало!A1</definedName>
    <definedName name="dutu">#N/A</definedName>
    <definedName name="dvrCustomer" localSheetId="2">#REF!</definedName>
    <definedName name="dvrCustomer" localSheetId="10">#REF!</definedName>
    <definedName name="dvrCustomer">#REF!</definedName>
    <definedName name="dvrDay" localSheetId="2">#REF!</definedName>
    <definedName name="dvrDay" localSheetId="10">#REF!</definedName>
    <definedName name="dvrDay">#REF!</definedName>
    <definedName name="dvrDocDay" localSheetId="2">#REF!</definedName>
    <definedName name="dvrDocDay" localSheetId="10">#REF!</definedName>
    <definedName name="dvrDocDay">#REF!</definedName>
    <definedName name="dvrDocIss" localSheetId="2">#REF!</definedName>
    <definedName name="dvrDocIss" localSheetId="10">#REF!</definedName>
    <definedName name="dvrDocIss">#REF!</definedName>
    <definedName name="dvrDocMonth" localSheetId="2">#REF!</definedName>
    <definedName name="dvrDocMonth" localSheetId="10">#REF!</definedName>
    <definedName name="dvrDocMonth">#REF!</definedName>
    <definedName name="dvrDocNum" localSheetId="2">#REF!</definedName>
    <definedName name="dvrDocNum" localSheetId="10">#REF!</definedName>
    <definedName name="dvrDocNum">#REF!</definedName>
    <definedName name="dvrDocSer" localSheetId="2">#REF!</definedName>
    <definedName name="dvrDocSer" localSheetId="10">#REF!</definedName>
    <definedName name="dvrDocSer">#REF!</definedName>
    <definedName name="dvrDocYear" localSheetId="2">#REF!</definedName>
    <definedName name="dvrDocYear" localSheetId="10">#REF!</definedName>
    <definedName name="dvrDocYear">#REF!</definedName>
    <definedName name="dvrMonth" localSheetId="2">#REF!</definedName>
    <definedName name="dvrMonth" localSheetId="10">#REF!</definedName>
    <definedName name="dvrMonth">#REF!</definedName>
    <definedName name="dvrName" localSheetId="2">#REF!</definedName>
    <definedName name="dvrName" localSheetId="10">#REF!</definedName>
    <definedName name="dvrName">#REF!</definedName>
    <definedName name="dvrNo" localSheetId="2">#REF!</definedName>
    <definedName name="dvrNo" localSheetId="10">#REF!</definedName>
    <definedName name="dvrNo">#REF!</definedName>
    <definedName name="dvrNumber" localSheetId="2">#REF!</definedName>
    <definedName name="dvrNumber" localSheetId="10">#REF!</definedName>
    <definedName name="dvrNumber">#REF!</definedName>
    <definedName name="dvrOrder" localSheetId="2">#REF!</definedName>
    <definedName name="dvrOrder" localSheetId="10">#REF!</definedName>
    <definedName name="dvrOrder">#REF!</definedName>
    <definedName name="dvrPayer" localSheetId="2">#REF!</definedName>
    <definedName name="dvrPayer" localSheetId="10">#REF!</definedName>
    <definedName name="dvrPayer">#REF!</definedName>
    <definedName name="dvrPayerBank1" localSheetId="2">#REF!</definedName>
    <definedName name="dvrPayerBank1" localSheetId="10">#REF!</definedName>
    <definedName name="dvrPayerBank1">#REF!</definedName>
    <definedName name="dvrPayerBank2" localSheetId="2">#REF!</definedName>
    <definedName name="dvrPayerBank2" localSheetId="10">#REF!</definedName>
    <definedName name="dvrPayerBank2">#REF!</definedName>
    <definedName name="dvrPayerCount" localSheetId="2">#REF!</definedName>
    <definedName name="dvrPayerCount" localSheetId="10">#REF!</definedName>
    <definedName name="dvrPayerCount">#REF!</definedName>
    <definedName name="dvrQnt" localSheetId="2">#REF!</definedName>
    <definedName name="dvrQnt" localSheetId="10">#REF!</definedName>
    <definedName name="dvrQnt">#REF!</definedName>
    <definedName name="dvrReceiver" localSheetId="2">#REF!</definedName>
    <definedName name="dvrReceiver" localSheetId="10">#REF!</definedName>
    <definedName name="dvrReceiver">#REF!</definedName>
    <definedName name="dvrSupplier" localSheetId="2">#REF!</definedName>
    <definedName name="dvrSupplier" localSheetId="10">#REF!</definedName>
    <definedName name="dvrSupplier">#REF!</definedName>
    <definedName name="dvrUnit" localSheetId="2">#REF!</definedName>
    <definedName name="dvrUnit" localSheetId="10">#REF!</definedName>
    <definedName name="dvrUnit">#REF!</definedName>
    <definedName name="dvrValidDay" localSheetId="2">#REF!</definedName>
    <definedName name="dvrValidDay" localSheetId="10">#REF!</definedName>
    <definedName name="dvrValidDay">#REF!</definedName>
    <definedName name="dvrValidMonth" localSheetId="2">#REF!</definedName>
    <definedName name="dvrValidMonth" localSheetId="10">#REF!</definedName>
    <definedName name="dvrValidMonth">#REF!</definedName>
    <definedName name="dvrValidYear" localSheetId="2">#REF!</definedName>
    <definedName name="dvrValidYear" localSheetId="10">#REF!</definedName>
    <definedName name="dvrValidYear">#REF!</definedName>
    <definedName name="dvrYear" localSheetId="2">#REF!</definedName>
    <definedName name="dvrYear" localSheetId="10">#REF!</definedName>
    <definedName name="dvrYear">#REF!</definedName>
    <definedName name="dydru">#N/A</definedName>
    <definedName name="dzgjnhfm" localSheetId="2">#REF!</definedName>
    <definedName name="dzgjnhfm" localSheetId="10">#REF!</definedName>
    <definedName name="dzgjnhfm">#REF!</definedName>
    <definedName name="dzjndgz" localSheetId="2">#REF!</definedName>
    <definedName name="dzjndgz" localSheetId="10">#REF!</definedName>
    <definedName name="dzjndgz">#REF!</definedName>
    <definedName name="E" localSheetId="2" hidden="1">{"mgmt forecast",#N/A,FALSE,"Mgmt Forecast";"dcf table",#N/A,FALSE,"Mgmt Forecast";"sensitivity",#N/A,FALSE,"Mgmt Forecast";"table inputs",#N/A,FALSE,"Mgmt Forecast";"calculations",#N/A,FALSE,"Mgmt Forecast"}</definedName>
    <definedName name="E" hidden="1">{"mgmt forecast",#N/A,FALSE,"Mgmt Forecast";"dcf table",#N/A,FALSE,"Mgmt Forecast";"sensitivity",#N/A,FALSE,"Mgmt Forecast";"table inputs",#N/A,FALSE,"Mgmt Forecast";"calculations",#N/A,FALSE,"Mgmt Forecast"}</definedName>
    <definedName name="ED" localSheetId="2">П2_отлагательные!ED</definedName>
    <definedName name="ED">[0]!ED</definedName>
    <definedName name="EDC" localSheetId="2">П2_отлагательные!EDC</definedName>
    <definedName name="EDC">[0]!EDC</definedName>
    <definedName name="eheh" localSheetId="2">#REF!</definedName>
    <definedName name="eheh" localSheetId="10">#REF!</definedName>
    <definedName name="eheh">#REF!</definedName>
    <definedName name="elkAddr1" localSheetId="2">#REF!</definedName>
    <definedName name="elkAddr1" localSheetId="10">#REF!</definedName>
    <definedName name="elkAddr1">#REF!</definedName>
    <definedName name="elkAddr2" localSheetId="2">#REF!</definedName>
    <definedName name="elkAddr2" localSheetId="10">#REF!</definedName>
    <definedName name="elkAddr2">#REF!</definedName>
    <definedName name="elkCount" localSheetId="2">#REF!</definedName>
    <definedName name="elkCount" localSheetId="10">#REF!</definedName>
    <definedName name="elkCount">#REF!</definedName>
    <definedName name="elkCountFrom" localSheetId="2">#REF!</definedName>
    <definedName name="elkCountFrom" localSheetId="10">#REF!</definedName>
    <definedName name="elkCountFrom">#REF!</definedName>
    <definedName name="elkCountTo" localSheetId="2">#REF!</definedName>
    <definedName name="elkCountTo" localSheetId="10">#REF!</definedName>
    <definedName name="elkCountTo">#REF!</definedName>
    <definedName name="elkDateFrom" localSheetId="2">#REF!</definedName>
    <definedName name="elkDateFrom" localSheetId="10">#REF!</definedName>
    <definedName name="elkDateFrom">#REF!</definedName>
    <definedName name="elkDateTo" localSheetId="2">#REF!</definedName>
    <definedName name="elkDateTo" localSheetId="10">#REF!</definedName>
    <definedName name="elkDateTo">#REF!</definedName>
    <definedName name="elkDiscount" localSheetId="2">#REF!</definedName>
    <definedName name="elkDiscount" localSheetId="10">#REF!</definedName>
    <definedName name="elkDiscount">#REF!</definedName>
    <definedName name="elkKAddr1" localSheetId="2">#REF!</definedName>
    <definedName name="elkKAddr1" localSheetId="10">#REF!</definedName>
    <definedName name="elkKAddr1">#REF!</definedName>
    <definedName name="elkKAddr2" localSheetId="2">#REF!</definedName>
    <definedName name="elkKAddr2" localSheetId="10">#REF!</definedName>
    <definedName name="elkKAddr2">#REF!</definedName>
    <definedName name="elkKCount" localSheetId="2">#REF!</definedName>
    <definedName name="elkKCount" localSheetId="10">#REF!</definedName>
    <definedName name="elkKCount">#REF!</definedName>
    <definedName name="elkKCountFrom" localSheetId="2">#REF!</definedName>
    <definedName name="elkKCountFrom" localSheetId="10">#REF!</definedName>
    <definedName name="elkKCountFrom">#REF!</definedName>
    <definedName name="elkKCountTo" localSheetId="2">#REF!</definedName>
    <definedName name="elkKCountTo" localSheetId="10">#REF!</definedName>
    <definedName name="elkKCountTo">#REF!</definedName>
    <definedName name="elkKDateFrom" localSheetId="2">#REF!</definedName>
    <definedName name="elkKDateFrom" localSheetId="10">#REF!</definedName>
    <definedName name="elkKDateFrom">#REF!</definedName>
    <definedName name="elkKDateTo" localSheetId="2">#REF!</definedName>
    <definedName name="elkKDateTo" localSheetId="10">#REF!</definedName>
    <definedName name="elkKDateTo">#REF!</definedName>
    <definedName name="elkKDiscount" localSheetId="2">#REF!</definedName>
    <definedName name="elkKDiscount" localSheetId="10">#REF!</definedName>
    <definedName name="elkKDiscount">#REF!</definedName>
    <definedName name="elkKNumber" localSheetId="2">#REF!</definedName>
    <definedName name="elkKNumber" localSheetId="10">#REF!</definedName>
    <definedName name="elkKNumber">#REF!</definedName>
    <definedName name="elkKSumC" localSheetId="2">#REF!</definedName>
    <definedName name="elkKSumC" localSheetId="10">#REF!</definedName>
    <definedName name="elkKSumC">#REF!</definedName>
    <definedName name="elkKSumR" localSheetId="2">#REF!</definedName>
    <definedName name="elkKSumR" localSheetId="10">#REF!</definedName>
    <definedName name="elkKSumR">#REF!</definedName>
    <definedName name="elkKTarif" localSheetId="2">#REF!</definedName>
    <definedName name="elkKTarif" localSheetId="10">#REF!</definedName>
    <definedName name="elkKTarif">#REF!</definedName>
    <definedName name="elkNumber" localSheetId="2">#REF!</definedName>
    <definedName name="elkNumber" localSheetId="10">#REF!</definedName>
    <definedName name="elkNumber">#REF!</definedName>
    <definedName name="elkSumC" localSheetId="2">#REF!</definedName>
    <definedName name="elkSumC" localSheetId="10">#REF!</definedName>
    <definedName name="elkSumC">#REF!</definedName>
    <definedName name="elkSumR" localSheetId="2">#REF!</definedName>
    <definedName name="elkSumR" localSheetId="10">#REF!</definedName>
    <definedName name="elkSumR">#REF!</definedName>
    <definedName name="elkTarif" localSheetId="2">#REF!</definedName>
    <definedName name="elkTarif" localSheetId="10">#REF!</definedName>
    <definedName name="elkTarif">#REF!</definedName>
    <definedName name="End" localSheetId="2">#REF!</definedName>
    <definedName name="End" localSheetId="10">#REF!</definedName>
    <definedName name="End">#REF!</definedName>
    <definedName name="end_ch">#N/A</definedName>
    <definedName name="end_chart">#N/A</definedName>
    <definedName name="end_t">#N/A</definedName>
    <definedName name="end_tabl">#N/A</definedName>
    <definedName name="endf">#N/A</definedName>
    <definedName name="eq">[16]Лист2!$J$2</definedName>
    <definedName name="Equity_Funding_Phase1" localSheetId="2">'[19]Project cash flow'!#REF!</definedName>
    <definedName name="Equity_Funding_Phase1" localSheetId="10">'[19]Project cash flow'!#REF!</definedName>
    <definedName name="Equity_Funding_Phase1">'[19]Project cash flow'!#REF!</definedName>
    <definedName name="Equity_Funding_Phase2" localSheetId="2">#REF!</definedName>
    <definedName name="Equity_Funding_Phase2" localSheetId="10">#REF!</definedName>
    <definedName name="Equity_Funding_Phase2">#REF!</definedName>
    <definedName name="Equity_Funding_Phase3" localSheetId="2">#REF!</definedName>
    <definedName name="Equity_Funding_Phase3" localSheetId="10">#REF!</definedName>
    <definedName name="Equity_Funding_Phase3">#REF!</definedName>
    <definedName name="Equity_Interest" localSheetId="2">#REF!</definedName>
    <definedName name="Equity_Interest" localSheetId="10">#REF!</definedName>
    <definedName name="Equity_Interest">#REF!</definedName>
    <definedName name="Equity_Share" localSheetId="2">#REF!</definedName>
    <definedName name="Equity_Share" localSheetId="10">#REF!</definedName>
    <definedName name="Equity_Share">#REF!</definedName>
    <definedName name="ER" localSheetId="2">#REF!</definedName>
    <definedName name="ER" localSheetId="10">#REF!</definedName>
    <definedName name="ER">#REF!</definedName>
    <definedName name="errw" localSheetId="2">#REF!</definedName>
    <definedName name="errw" localSheetId="10">#REF!</definedName>
    <definedName name="errw">#REF!</definedName>
    <definedName name="ert" localSheetId="2">#REF!</definedName>
    <definedName name="ert" localSheetId="10">#REF!</definedName>
    <definedName name="ert">#REF!</definedName>
    <definedName name="erww" localSheetId="2">#REF!</definedName>
    <definedName name="erww" localSheetId="10">#REF!</definedName>
    <definedName name="erww">#REF!</definedName>
    <definedName name="EST_BALANCE">[8]Проект!$166:$241</definedName>
    <definedName name="EST_DATA">[8]Проект!$33:$165</definedName>
    <definedName name="EST_FROM">[8]Проект!$B$35</definedName>
    <definedName name="EST_NumStages">[8]Проект!$D$46</definedName>
    <definedName name="EST_Obj_1">[8]Проект!$A$37</definedName>
    <definedName name="EST_Obj_10">[8]Проект!$A$155</definedName>
    <definedName name="EST_Obj_2">[8]Проект!$A$95</definedName>
    <definedName name="EST_Obj_3">[8]Проект!$A$101</definedName>
    <definedName name="EST_Obj_4">[8]Проект!$A$107</definedName>
    <definedName name="EST_Obj_5">[8]Проект!$A$113</definedName>
    <definedName name="EST_Obj_6">[8]Проект!$A$119</definedName>
    <definedName name="EST_Obj_7">[8]Проект!$A$137</definedName>
    <definedName name="EST_Obj_8">[8]Проект!$A$143</definedName>
    <definedName name="EST_Obj_9">[8]Проект!$A$149</definedName>
    <definedName name="EST_ProdNum">[8]Проект!$D$37</definedName>
    <definedName name="EST_SQUARE">[8]Проект!$B$43</definedName>
    <definedName name="etalon" localSheetId="2">#REF!</definedName>
    <definedName name="etalon" localSheetId="10">#REF!</definedName>
    <definedName name="etalon">#REF!</definedName>
    <definedName name="etalon_2" localSheetId="2">#REF!</definedName>
    <definedName name="etalon_2" localSheetId="10">#REF!</definedName>
    <definedName name="etalon_2">#REF!</definedName>
    <definedName name="etalon_3" localSheetId="2">#REF!</definedName>
    <definedName name="etalon_3" localSheetId="10">#REF!</definedName>
    <definedName name="etalon_3">#REF!</definedName>
    <definedName name="eteyrt">#N/A</definedName>
    <definedName name="ethes" localSheetId="2">#REF!</definedName>
    <definedName name="ethes" localSheetId="10">#REF!</definedName>
    <definedName name="ethes">#REF!</definedName>
    <definedName name="etyersy">#N/A</definedName>
    <definedName name="EUR">[14]BASE!$B$21</definedName>
    <definedName name="Euro">[29]Summary!$F$1</definedName>
    <definedName name="ewq" localSheetId="2">#REF!</definedName>
    <definedName name="ewq" localSheetId="10">#REF!</definedName>
    <definedName name="ewq">#REF!</definedName>
    <definedName name="ewqe" localSheetId="2">#REF!</definedName>
    <definedName name="ewqe" localSheetId="10">#REF!</definedName>
    <definedName name="ewqe">#REF!</definedName>
    <definedName name="EWQRRT" localSheetId="2">#REF!</definedName>
    <definedName name="EWQRRT" localSheetId="10">#REF!</definedName>
    <definedName name="EWQRRT">#REF!</definedName>
    <definedName name="Excel_BuiltIn_Database" localSheetId="2">#REF!</definedName>
    <definedName name="Excel_BuiltIn_Database" localSheetId="10">#REF!</definedName>
    <definedName name="Excel_BuiltIn_Database">#REF!</definedName>
    <definedName name="Excel_BuiltIn_Database_0" localSheetId="1">#REF!</definedName>
    <definedName name="Excel_BuiltIn_Database_0" localSheetId="2">#REF!</definedName>
    <definedName name="Excel_BuiltIn_Database_0" localSheetId="9">#REF!</definedName>
    <definedName name="Excel_BuiltIn_Database_0" localSheetId="10">#REF!</definedName>
    <definedName name="Excel_BuiltIn_Database_0">#REF!</definedName>
    <definedName name="Excel_BuiltIn_Database_0___0">"$#ССЫЛ!.$A$1:$J$380"</definedName>
    <definedName name="Excel_BuiltIn_Database_0___0___0">"$#ССЫЛ!.$A$1:$J$384"</definedName>
    <definedName name="Excel_BuiltIn_Database_0___7">"$#ССЫЛ!.$A$1:$D$385"</definedName>
    <definedName name="Excel_BuiltIn_Database_12">"$#ССЫЛ!.$A$1:$J$380"</definedName>
    <definedName name="Excel_BuiltIn_Database_2" localSheetId="1">#REF!</definedName>
    <definedName name="Excel_BuiltIn_Database_2" localSheetId="2">#REF!</definedName>
    <definedName name="Excel_BuiltIn_Database_2" localSheetId="9">#REF!</definedName>
    <definedName name="Excel_BuiltIn_Database_2" localSheetId="10">#REF!</definedName>
    <definedName name="Excel_BuiltIn_Database_2">#REF!</definedName>
    <definedName name="Excel_BuiltIn_Database_2___0">"$#ССЫЛ!.$A$1:$J$380"</definedName>
    <definedName name="Excel_BuiltIn_Database_2___7">"$#ССЫЛ!.$A$1:$D$385"</definedName>
    <definedName name="Excel_BuiltIn_Database_3">"$#ССЫЛ!.$A$1:$J$380"</definedName>
    <definedName name="Excel_BuiltIn_Database_4">"$#ССЫЛ!.$A$1:$J$380"</definedName>
    <definedName name="Excel_BuiltIn_Database_5">"$#ССЫЛ!.$A$1:$J$380"</definedName>
    <definedName name="Excel_BuiltIn_Database_6">"$#ССЫЛ!.$A$1:$J$380"</definedName>
    <definedName name="Excel_BuiltIn_Database_7">"$#ССЫЛ!.$A$1:$J$380"</definedName>
    <definedName name="Excel_BuiltIn_Database_8">"$#ССЫЛ!.$A$1:$J$380"</definedName>
    <definedName name="Excel_BuiltIn_Print_Area" localSheetId="2">#REF!</definedName>
    <definedName name="Excel_BuiltIn_Print_Area" localSheetId="10">#REF!</definedName>
    <definedName name="Excel_BuiltIn_Print_Area">#REF!</definedName>
    <definedName name="Excel_BuiltIn_Print_Area_1" localSheetId="2">#REF!</definedName>
    <definedName name="Excel_BuiltIn_Print_Area_1" localSheetId="10">#REF!</definedName>
    <definedName name="Excel_BuiltIn_Print_Area_1">#REF!</definedName>
    <definedName name="Excel_BuiltIn_Print_Area_2" localSheetId="2">#REF!</definedName>
    <definedName name="Excel_BuiltIn_Print_Area_2" localSheetId="10">#REF!</definedName>
    <definedName name="Excel_BuiltIn_Print_Area_2">#REF!</definedName>
    <definedName name="Excel_BuiltIn_Print_Area_2_1" localSheetId="2">#REF!</definedName>
    <definedName name="Excel_BuiltIn_Print_Area_2_1" localSheetId="10">#REF!</definedName>
    <definedName name="Excel_BuiltIn_Print_Area_2_1">#REF!</definedName>
    <definedName name="Exch_rate" localSheetId="2">[17]KEY!#REF!</definedName>
    <definedName name="Exch_rate" localSheetId="10">[17]KEY!#REF!</definedName>
    <definedName name="Exch_rate">[17]KEY!#REF!</definedName>
    <definedName name="expl_Fstart" localSheetId="2">#REF!</definedName>
    <definedName name="expl_Fstart" localSheetId="10">#REF!</definedName>
    <definedName name="expl_Fstart">#REF!</definedName>
    <definedName name="expl_start" localSheetId="2">#REF!</definedName>
    <definedName name="expl_start" localSheetId="10">#REF!</definedName>
    <definedName name="expl_start">#REF!</definedName>
    <definedName name="fdgad" localSheetId="2" hidden="1">{"inputs raw data",#N/A,TRUE,"INPUT"}</definedName>
    <definedName name="fdgad" hidden="1">{"inputs raw data",#N/A,TRUE,"INPUT"}</definedName>
    <definedName name="fdjgj">[30]КД_С_48!$A$1:$G$83</definedName>
    <definedName name="Federal_Tax_Rate" localSheetId="2">#REF!</definedName>
    <definedName name="Federal_Tax_Rate" localSheetId="10">#REF!</definedName>
    <definedName name="Federal_Tax_Rate">#REF!</definedName>
    <definedName name="fg" localSheetId="2">#REF!</definedName>
    <definedName name="fg" localSheetId="10">#REF!</definedName>
    <definedName name="fg">#REF!</definedName>
    <definedName name="fgdfg" localSheetId="2">#REF!</definedName>
    <definedName name="fgdfg" localSheetId="10">#REF!</definedName>
    <definedName name="fgdfg">#REF!</definedName>
    <definedName name="fgh" localSheetId="2">#REF!</definedName>
    <definedName name="fgh" localSheetId="10">#REF!</definedName>
    <definedName name="fgh">#REF!</definedName>
    <definedName name="FGHFHF" localSheetId="2">#REF!</definedName>
    <definedName name="FGHFHF" localSheetId="10">#REF!</definedName>
    <definedName name="FGHFHF">#REF!</definedName>
    <definedName name="fh" localSheetId="2">[16]Лист2!#REF!</definedName>
    <definedName name="fh" localSheetId="10">[16]Лист2!#REF!</definedName>
    <definedName name="fh">[16]Лист2!#REF!</definedName>
    <definedName name="fhg" localSheetId="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fhg"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fhj" localSheetId="2" hidden="1">{TRUE,TRUE,-1.25,-15.5,604.5,369,FALSE,FALSE,TRUE,TRUE,0,1,83,1,38,4,5,4,TRUE,TRUE,3,TRUE,1,TRUE,75,"Swvu.inputs._.raw._.data.","ACwvu.inputs._.raw._.data.",#N/A,FALSE,FALSE,0.5,0.5,0.5,0.5,2,"&amp;F","&amp;A&amp;RPage &amp;P",FALSE,FALSE,FALSE,FALSE,1,60,#N/A,#N/A,"=R1C61:R53C89","=C1:C5",#N/A,#N/A,FALSE,FALSE,FALSE,1,600,600,FALSE,FALSE,TRUE,TRUE,TRUE}</definedName>
    <definedName name="fhj" hidden="1">{TRUE,TRUE,-1.25,-15.5,604.5,369,FALSE,FALSE,TRUE,TRUE,0,1,83,1,38,4,5,4,TRUE,TRUE,3,TRUE,1,TRUE,75,"Swvu.inputs._.raw._.data.","ACwvu.inputs._.raw._.data.",#N/A,FALSE,FALSE,0.5,0.5,0.5,0.5,2,"&amp;F","&amp;A&amp;RPage &amp;P",FALSE,FALSE,FALSE,FALSE,1,60,#N/A,#N/A,"=R1C61:R53C89","=C1:C5",#N/A,#N/A,FALSE,FALSE,FALSE,1,600,600,FALSE,FALSE,TRUE,TRUE,TRUE}</definedName>
    <definedName name="FIN_STARTS">'[31]INP &amp; OUT'!$F$61</definedName>
    <definedName name="financing" localSheetId="2">[17]KEY!#REF!</definedName>
    <definedName name="financing" localSheetId="10">[17]KEY!#REF!</definedName>
    <definedName name="financing">[17]KEY!#REF!</definedName>
    <definedName name="finished" localSheetId="2">#REF!</definedName>
    <definedName name="finished" localSheetId="10">#REF!</definedName>
    <definedName name="finished">#REF!</definedName>
    <definedName name="FIXASSETS1" localSheetId="2">#REF!</definedName>
    <definedName name="FIXASSETS1" localSheetId="10">#REF!</definedName>
    <definedName name="FIXASSETS1">#REF!</definedName>
    <definedName name="FIXASSETS2" localSheetId="2">#REF!</definedName>
    <definedName name="FIXASSETS2" localSheetId="10">#REF!</definedName>
    <definedName name="FIXASSETS2">#REF!</definedName>
    <definedName name="FIXASSETS3" localSheetId="2">#REF!</definedName>
    <definedName name="FIXASSETS3" localSheetId="10">#REF!</definedName>
    <definedName name="FIXASSETS3">#REF!</definedName>
    <definedName name="FIXASSETS4" localSheetId="2">#REF!</definedName>
    <definedName name="FIXASSETS4" localSheetId="10">#REF!</definedName>
    <definedName name="FIXASSETS4">#REF!</definedName>
    <definedName name="FIXASSETS5" localSheetId="2">#REF!</definedName>
    <definedName name="FIXASSETS5" localSheetId="10">#REF!</definedName>
    <definedName name="FIXASSETS5">#REF!</definedName>
    <definedName name="flag" localSheetId="2">#REF!</definedName>
    <definedName name="flag" localSheetId="10">#REF!</definedName>
    <definedName name="flag">#REF!</definedName>
    <definedName name="fm" localSheetId="2" hidden="1">{"summary1",#N/A,TRUE,"Comps";"summary2",#N/A,TRUE,"Comps";"summary3",#N/A,TRUE,"Comps"}</definedName>
    <definedName name="fm" hidden="1">{"summary1",#N/A,TRUE,"Comps";"summary2",#N/A,TRUE,"Comps";"summary3",#N/A,TRUE,"Comps"}</definedName>
    <definedName name="FrontEndFee">[18]ExecSummary!$F$25</definedName>
    <definedName name="frr">#N/A</definedName>
    <definedName name="fsdf">#N/A</definedName>
    <definedName name="fsdfsd" localSheetId="2">#REF!</definedName>
    <definedName name="fsdfsd" localSheetId="10">#REF!</definedName>
    <definedName name="fsdfsd">#REF!</definedName>
    <definedName name="fsf">#N/A</definedName>
    <definedName name="fsfa" localSheetId="2">#REF!</definedName>
    <definedName name="fsfa" localSheetId="10">#REF!</definedName>
    <definedName name="fsfa">#REF!</definedName>
    <definedName name="fsfsf">#N/A</definedName>
    <definedName name="fssaf" localSheetId="2">#REF!</definedName>
    <definedName name="fssaf" localSheetId="10">#REF!</definedName>
    <definedName name="fssaf">#REF!</definedName>
    <definedName name="fuel_index" localSheetId="2">[32]MTR_INDEX!#REF!</definedName>
    <definedName name="fuel_index" localSheetId="10">[32]MTR_INDEX!#REF!</definedName>
    <definedName name="fuel_index">[32]MTR_INDEX!#REF!</definedName>
    <definedName name="func">[1]Sq!$C$20</definedName>
    <definedName name="g" localSheetId="2">'[4] ОДФР'!#REF!</definedName>
    <definedName name="g" localSheetId="10">'[4] ОДФР'!#REF!</definedName>
    <definedName name="g">'[4] ОДФР'!#REF!</definedName>
    <definedName name="G074D" localSheetId="2">#REF!</definedName>
    <definedName name="G074D" localSheetId="10">#REF!</definedName>
    <definedName name="G074D">#REF!</definedName>
    <definedName name="gdfg" localSheetId="2">#REF!</definedName>
    <definedName name="gdfg" localSheetId="10">#REF!</definedName>
    <definedName name="gdfg">#REF!</definedName>
    <definedName name="gdfgfd" localSheetId="2">#REF!</definedName>
    <definedName name="gdfgfd" localSheetId="10">#REF!</definedName>
    <definedName name="gdfgfd">#REF!</definedName>
    <definedName name="gdkdg" localSheetId="2">#REF!</definedName>
    <definedName name="gdkdg" localSheetId="10">#REF!</definedName>
    <definedName name="gdkdg">#REF!</definedName>
    <definedName name="gexp_count_1">[8]Проект!$E$404</definedName>
    <definedName name="gexp_count_2">[8]Проект!$E$414</definedName>
    <definedName name="gexp_count_3">[8]Проект!$E$422</definedName>
    <definedName name="gexp_count_4">[8]Проект!$E$430</definedName>
    <definedName name="gfdd" hidden="1">'[6]REITs &amp; S&amp;P'!$D$11:$D$31</definedName>
    <definedName name="gfhs" localSheetId="2" hidden="1">{"summary1",#N/A,TRUE,"Comps";"summary2",#N/A,TRUE,"Comps";"summary3",#N/A,TRUE,"Comps"}</definedName>
    <definedName name="gfhs" hidden="1">{"summary1",#N/A,TRUE,"Comps";"summary2",#N/A,TRUE,"Comps";"summary3",#N/A,TRUE,"Comps"}</definedName>
    <definedName name="gfjhgfjhf" localSheetId="2">П2_отлагательные!gfjhgfjhf</definedName>
    <definedName name="gfjhgfjhf">[0]!gfjhgfjhf</definedName>
    <definedName name="GFSDS" localSheetId="2">#REF!</definedName>
    <definedName name="GFSDS" localSheetId="10">#REF!</definedName>
    <definedName name="GFSDS">#REF!</definedName>
    <definedName name="gh" localSheetId="2">#REF!</definedName>
    <definedName name="gh" localSheetId="10">#REF!</definedName>
    <definedName name="gh">#REF!</definedName>
    <definedName name="ghdfg" localSheetId="2">#REF!</definedName>
    <definedName name="ghdfg" localSheetId="10">#REF!</definedName>
    <definedName name="ghdfg">#REF!</definedName>
    <definedName name="ghfdgh" localSheetId="2">#REF!</definedName>
    <definedName name="ghfdgh" localSheetId="10">#REF!</definedName>
    <definedName name="ghfdgh">#REF!</definedName>
    <definedName name="ghhjjk" hidden="1">[10]A!$E$135:$E$141</definedName>
    <definedName name="ghhkdg">[16]Лист2!$D$21</definedName>
    <definedName name="ghj" localSheetId="2">П2_отлагательные!ghj</definedName>
    <definedName name="ghj">ghj</definedName>
    <definedName name="ghj_2" localSheetId="2">П2_отлагательные!ghj_2</definedName>
    <definedName name="ghj_2">ghj_2</definedName>
    <definedName name="ghj_3" localSheetId="2">П2_отлагательные!ghj_3</definedName>
    <definedName name="ghj_3">ghj_3</definedName>
    <definedName name="ghj_4" localSheetId="2">П2_отлагательные!ghj_4</definedName>
    <definedName name="ghj_4">ghj_4</definedName>
    <definedName name="ghj_5" localSheetId="2">П2_отлагательные!ghj_5</definedName>
    <definedName name="ghj_5">ghj_5</definedName>
    <definedName name="ghjfghjkghk" localSheetId="2">П2_отлагательные!ghjfghjkghk</definedName>
    <definedName name="ghjfghjkghk">[0]!ghjfghjkghk</definedName>
    <definedName name="ghjkgh" localSheetId="2">П2_отлагательные!ghjkgh</definedName>
    <definedName name="ghjkgh">[0]!ghjkgh</definedName>
    <definedName name="ghkdg">[16]Лист2!$H$21</definedName>
    <definedName name="ghkg">[16]Лист2!$D$34</definedName>
    <definedName name="gkdghk" localSheetId="2">#REF!</definedName>
    <definedName name="gkdghk" localSheetId="10">#REF!</definedName>
    <definedName name="gkdghk">#REF!</definedName>
    <definedName name="gkgd" localSheetId="2">#REF!</definedName>
    <definedName name="gkgd" localSheetId="10">#REF!</definedName>
    <definedName name="gkgd">#REF!</definedName>
    <definedName name="GKUY" localSheetId="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GKUY"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gnfxzn" localSheetId="2">#REF!</definedName>
    <definedName name="gnfxzn" localSheetId="10">#REF!</definedName>
    <definedName name="gnfxzn">#REF!</definedName>
    <definedName name="GoAssetChart" localSheetId="2">П2_отлагательные!GoAssetChart</definedName>
    <definedName name="GoAssetChart">[0]!GoAssetChart</definedName>
    <definedName name="GoAssetChart_2" localSheetId="2">П2_отлагательные!GoAssetChart_2</definedName>
    <definedName name="GoAssetChart_2">GoAssetChart_2</definedName>
    <definedName name="GoAssetChart_3" localSheetId="2">П2_отлагательные!GoAssetChart_3</definedName>
    <definedName name="GoAssetChart_3">GoAssetChart_3</definedName>
    <definedName name="GoAssetChart_4" localSheetId="2">П2_отлагательные!GoAssetChart_4</definedName>
    <definedName name="GoAssetChart_4">GoAssetChart_4</definedName>
    <definedName name="GoAssetChart_5" localSheetId="2">П2_отлагательные!GoAssetChart_5</definedName>
    <definedName name="GoAssetChart_5">GoAssetChart_5</definedName>
    <definedName name="GoBack" localSheetId="2">П2_отлагательные!GoBack</definedName>
    <definedName name="GoBack">[0]!GoBack</definedName>
    <definedName name="GoBack_2" localSheetId="2">П2_отлагательные!GoBack_2</definedName>
    <definedName name="GoBack_2">GoBack_2</definedName>
    <definedName name="GoBack_3" localSheetId="2">П2_отлагательные!GoBack_3</definedName>
    <definedName name="GoBack_3">GoBack_3</definedName>
    <definedName name="GoBack_4" localSheetId="2">П2_отлагательные!GoBack_4</definedName>
    <definedName name="GoBack_4">GoBack_4</definedName>
    <definedName name="GoBack_5" localSheetId="2">П2_отлагательные!GoBack_5</definedName>
    <definedName name="GoBack_5">GoBack_5</definedName>
    <definedName name="GoBalanceSheet" localSheetId="2">П2_отлагательные!GoBalanceSheet</definedName>
    <definedName name="GoBalanceSheet">[0]!GoBalanceSheet</definedName>
    <definedName name="GoBalanceSheet_2" localSheetId="2">П2_отлагательные!GoBalanceSheet_2</definedName>
    <definedName name="GoBalanceSheet_2">GoBalanceSheet_2</definedName>
    <definedName name="GoBalanceSheet_3" localSheetId="2">П2_отлагательные!GoBalanceSheet_3</definedName>
    <definedName name="GoBalanceSheet_3">GoBalanceSheet_3</definedName>
    <definedName name="GoBalanceSheet_4" localSheetId="2">П2_отлагательные!GoBalanceSheet_4</definedName>
    <definedName name="GoBalanceSheet_4">GoBalanceSheet_4</definedName>
    <definedName name="GoBalanceSheet_5" localSheetId="2">П2_отлагательные!GoBalanceSheet_5</definedName>
    <definedName name="GoBalanceSheet_5">GoBalanceSheet_5</definedName>
    <definedName name="GoCashFlow" localSheetId="2">П2_отлагательные!GoCashFlow</definedName>
    <definedName name="GoCashFlow">[0]!GoCashFlow</definedName>
    <definedName name="GoCashFlow_2" localSheetId="2">П2_отлагательные!GoCashFlow_2</definedName>
    <definedName name="GoCashFlow_2">GoCashFlow_2</definedName>
    <definedName name="GoCashFlow_3" localSheetId="2">П2_отлагательные!GoCashFlow_3</definedName>
    <definedName name="GoCashFlow_3">GoCashFlow_3</definedName>
    <definedName name="GoCashFlow_4" localSheetId="2">П2_отлагательные!GoCashFlow_4</definedName>
    <definedName name="GoCashFlow_4">GoCashFlow_4</definedName>
    <definedName name="GoCashFlow_5" localSheetId="2">П2_отлагательные!GoCashFlow_5</definedName>
    <definedName name="GoCashFlow_5">GoCashFlow_5</definedName>
    <definedName name="GoData" localSheetId="2">П2_отлагательные!GoData</definedName>
    <definedName name="GoData">[0]!GoData</definedName>
    <definedName name="GoData_2" localSheetId="2">П2_отлагательные!GoData_2</definedName>
    <definedName name="GoData_2">GoData_2</definedName>
    <definedName name="GoData_3" localSheetId="2">П2_отлагательные!GoData_3</definedName>
    <definedName name="GoData_3">GoData_3</definedName>
    <definedName name="GoData_4" localSheetId="2">П2_отлагательные!GoData_4</definedName>
    <definedName name="GoData_4">GoData_4</definedName>
    <definedName name="GoData_5" localSheetId="2">П2_отлагательные!GoData_5</definedName>
    <definedName name="GoData_5">GoData_5</definedName>
    <definedName name="GoIncomeChart" localSheetId="2">П2_отлагательные!GoIncomeChart</definedName>
    <definedName name="GoIncomeChart">[0]!GoIncomeChart</definedName>
    <definedName name="GoIncomeChart_2" localSheetId="2">П2_отлагательные!GoIncomeChart_2</definedName>
    <definedName name="GoIncomeChart_2">GoIncomeChart_2</definedName>
    <definedName name="GoIncomeChart_3" localSheetId="2">П2_отлагательные!GoIncomeChart_3</definedName>
    <definedName name="GoIncomeChart_3">GoIncomeChart_3</definedName>
    <definedName name="GoIncomeChart_4" localSheetId="2">П2_отлагательные!GoIncomeChart_4</definedName>
    <definedName name="GoIncomeChart_4">GoIncomeChart_4</definedName>
    <definedName name="GoIncomeChart_5" localSheetId="2">П2_отлагательные!GoIncomeChart_5</definedName>
    <definedName name="GoIncomeChart_5">GoIncomeChart_5</definedName>
    <definedName name="GPHPer">[13]Assumptions!$P$62</definedName>
    <definedName name="Grace_Period">[18]ExecSummary!$J$15</definedName>
    <definedName name="Graph_Cum._financing_surplus" localSheetId="2">[17]KEY!#REF!</definedName>
    <definedName name="Graph_Cum._financing_surplus" localSheetId="10">[17]KEY!#REF!</definedName>
    <definedName name="Graph_Cum._financing_surplus">[17]KEY!#REF!</definedName>
    <definedName name="graph_data">#N/A</definedName>
    <definedName name="Graph_Financing_surplus" localSheetId="2">[17]KEY!#REF!</definedName>
    <definedName name="Graph_Financing_surplus" localSheetId="10">[17]KEY!#REF!</definedName>
    <definedName name="Graph_Financing_surplus">[17]KEY!#REF!</definedName>
    <definedName name="Graph_info">#N/A</definedName>
    <definedName name="Graph_Operating_expenses" localSheetId="2">[17]KEY!#REF!</definedName>
    <definedName name="Graph_Operating_expenses" localSheetId="10">[17]KEY!#REF!</definedName>
    <definedName name="Graph_Operating_expenses">[17]KEY!#REF!</definedName>
    <definedName name="Graph_Operating_profit" localSheetId="2">[17]KEY!#REF!</definedName>
    <definedName name="Graph_Operating_profit" localSheetId="10">[17]KEY!#REF!</definedName>
    <definedName name="Graph_Operating_profit">[17]KEY!#REF!</definedName>
    <definedName name="Graph_Profit_after_tax" localSheetId="2">[17]KEY!#REF!</definedName>
    <definedName name="Graph_Profit_after_tax" localSheetId="10">[17]KEY!#REF!</definedName>
    <definedName name="Graph_Profit_after_tax">[17]KEY!#REF!</definedName>
    <definedName name="Graph_Profit_before_tax" localSheetId="2">[17]KEY!#REF!</definedName>
    <definedName name="Graph_Profit_before_tax" localSheetId="10">[17]KEY!#REF!</definedName>
    <definedName name="Graph_Profit_before_tax">[17]KEY!#REF!</definedName>
    <definedName name="Graph_sales" localSheetId="2">[17]KEY!#REF!</definedName>
    <definedName name="Graph_sales" localSheetId="10">[17]KEY!#REF!</definedName>
    <definedName name="Graph_sales">[17]KEY!#REF!</definedName>
    <definedName name="Graph_Years" localSheetId="2">[17]KEY!#REF!</definedName>
    <definedName name="Graph_Years" localSheetId="10">[17]KEY!#REF!</definedName>
    <definedName name="Graph_Years">[17]KEY!#REF!</definedName>
    <definedName name="Gross_area_above_ground" localSheetId="2">#REF!</definedName>
    <definedName name="Gross_area_above_ground" localSheetId="10">#REF!</definedName>
    <definedName name="Gross_area_above_ground">#REF!</definedName>
    <definedName name="Gross_area_underground" localSheetId="2">#REF!</definedName>
    <definedName name="Gross_area_underground" localSheetId="10">#REF!</definedName>
    <definedName name="Gross_area_underground">#REF!</definedName>
    <definedName name="Gross_Operating_Income" localSheetId="2">#REF!</definedName>
    <definedName name="Gross_Operating_Income" localSheetId="10">#REF!</definedName>
    <definedName name="Gross_Operating_Income">#REF!</definedName>
    <definedName name="gyiyuhi">#N/A</definedName>
    <definedName name="gyj" localSheetId="2">#REF!</definedName>
    <definedName name="gyj" localSheetId="10">#REF!</definedName>
    <definedName name="gyj">#REF!</definedName>
    <definedName name="HD" localSheetId="2" hidden="1">{TRUE,TRUE,-1.25,-15.5,604.5,369,FALSE,FALSE,TRUE,TRUE,0,1,83,1,38,4,5,4,TRUE,TRUE,3,TRUE,1,TRUE,75,"Swvu.inputs._.raw._.data.","ACwvu.inputs._.raw._.data.",#N/A,FALSE,FALSE,0.5,0.5,0.5,0.5,2,"&amp;F","&amp;A&amp;RPage &amp;P",FALSE,FALSE,FALSE,FALSE,1,60,#N/A,#N/A,"=R1C61:R53C89","=C1:C5",#N/A,#N/A,FALSE,FALSE,FALSE,1,600,600,FALSE,FALSE,TRUE,TRUE,TRUE}</definedName>
    <definedName name="HD" hidden="1">{TRUE,TRUE,-1.25,-15.5,604.5,369,FALSE,FALSE,TRUE,TRUE,0,1,83,1,38,4,5,4,TRUE,TRUE,3,TRUE,1,TRUE,75,"Swvu.inputs._.raw._.data.","ACwvu.inputs._.raw._.data.",#N/A,FALSE,FALSE,0.5,0.5,0.5,0.5,2,"&amp;F","&amp;A&amp;RPage &amp;P",FALSE,FALSE,FALSE,FALSE,1,60,#N/A,#N/A,"=R1C61:R53C89","=C1:C5",#N/A,#N/A,FALSE,FALSE,FALSE,1,600,600,FALSE,FALSE,TRUE,TRUE,TRUE}</definedName>
    <definedName name="HDFGD" localSheetId="2">#REF!</definedName>
    <definedName name="HDFGD" localSheetId="10">#REF!</definedName>
    <definedName name="HDFGD">#REF!</definedName>
    <definedName name="hedgeCost">[13]Debt!$I$24</definedName>
    <definedName name="hfg" localSheetId="2">#REF!</definedName>
    <definedName name="hfg" localSheetId="10">#REF!</definedName>
    <definedName name="hfg">#REF!</definedName>
    <definedName name="hfgh">[16]Лист2!$D$41</definedName>
    <definedName name="hfghf" localSheetId="2">#REF!</definedName>
    <definedName name="hfghf" localSheetId="10">#REF!</definedName>
    <definedName name="hfghf">#REF!</definedName>
    <definedName name="hg" localSheetId="2">#REF!</definedName>
    <definedName name="hg" localSheetId="10">#REF!</definedName>
    <definedName name="hg">#REF!</definedName>
    <definedName name="hghg" localSheetId="2">#REF!</definedName>
    <definedName name="hghg" localSheetId="10">#REF!</definedName>
    <definedName name="hghg">#REF!</definedName>
    <definedName name="hgjg" localSheetId="2">#REF!</definedName>
    <definedName name="hgjg" localSheetId="10">#REF!</definedName>
    <definedName name="hgjg">#REF!</definedName>
    <definedName name="hgmgdh">[16]Лист2!$H$34</definedName>
    <definedName name="hhh" localSheetId="2">П2_отлагательные!hhh</definedName>
    <definedName name="hhh">hhh</definedName>
    <definedName name="hhh_2" localSheetId="2">П2_отлагательные!hhh_2</definedName>
    <definedName name="hhh_2">hhh_2</definedName>
    <definedName name="hhh_3" localSheetId="2">П2_отлагательные!hhh_3</definedName>
    <definedName name="hhh_3">hhh_3</definedName>
    <definedName name="hhh_4" localSheetId="2">П2_отлагательные!hhh_4</definedName>
    <definedName name="hhh_4">hhh_4</definedName>
    <definedName name="hhh_5" localSheetId="2">П2_отлагательные!hhh_5</definedName>
    <definedName name="hhh_5">hhh_5</definedName>
    <definedName name="historical" localSheetId="2">#REF!</definedName>
    <definedName name="historical" localSheetId="10">#REF!</definedName>
    <definedName name="historical">#REF!</definedName>
    <definedName name="historical3" localSheetId="2">#REF!</definedName>
    <definedName name="historical3" localSheetId="10">#REF!</definedName>
    <definedName name="historical3">#REF!</definedName>
    <definedName name="hjdgj" localSheetId="2">#REF!</definedName>
    <definedName name="hjdgj" localSheetId="10">#REF!</definedName>
    <definedName name="hjdgj">#REF!</definedName>
    <definedName name="hjf" localSheetId="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hjf"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hjghj">[16]Лист2!$D$20</definedName>
    <definedName name="hjk">[16]Лист2!$D$27</definedName>
    <definedName name="hjlkfhj" localSheetId="2">#REF!</definedName>
    <definedName name="hjlkfhj" localSheetId="10">#REF!</definedName>
    <definedName name="hjlkfhj">#REF!</definedName>
    <definedName name="hk" localSheetId="2">#REF!</definedName>
    <definedName name="hk" localSheetId="10">#REF!</definedName>
    <definedName name="hk">#REF!</definedName>
    <definedName name="HO" localSheetId="2">#REF!</definedName>
    <definedName name="HO" localSheetId="10">#REF!</definedName>
    <definedName name="HO">#REF!</definedName>
    <definedName name="hp">[13]Assumptions!$B$11</definedName>
    <definedName name="HPer">[13]Summary!$Q$26</definedName>
    <definedName name="hreaerh" localSheetId="2">#REF!</definedName>
    <definedName name="hreaerh" localSheetId="10">#REF!</definedName>
    <definedName name="hreaerh">#REF!</definedName>
    <definedName name="I" localSheetId="2">#REF!</definedName>
    <definedName name="I" localSheetId="10">#REF!</definedName>
    <definedName name="I">#REF!</definedName>
    <definedName name="I_1" localSheetId="2">#REF!</definedName>
    <definedName name="I_1" localSheetId="10">#REF!</definedName>
    <definedName name="I_1">#REF!</definedName>
    <definedName name="I_2" localSheetId="2">#REF!</definedName>
    <definedName name="I_2" localSheetId="10">#REF!</definedName>
    <definedName name="I_2">#REF!</definedName>
    <definedName name="I51индекс" localSheetId="1">#REF!</definedName>
    <definedName name="I51индекс" localSheetId="2">#REF!</definedName>
    <definedName name="I51индекс" localSheetId="9">#REF!</definedName>
    <definedName name="I51индекс" localSheetId="10">#REF!</definedName>
    <definedName name="I51индекс">#REF!</definedName>
    <definedName name="I51индекс___0">"$#ССЫЛ!.$#ССЫЛ!$#ССЫЛ!"</definedName>
    <definedName name="I51индекс___7">"$#ССЫЛ!.$#ССЫЛ!$#ССЫЛ!"</definedName>
    <definedName name="iem">'[33]контакт с доп согл'!$C$5</definedName>
    <definedName name="IGDRate">[13]Assumptions!$P$54</definedName>
    <definedName name="igor1">[34]F5_detail!$5:$68</definedName>
    <definedName name="igor2">[34]F5_detail!$75:$138</definedName>
    <definedName name="ihlk" localSheetId="2">#REF!</definedName>
    <definedName name="ihlk" localSheetId="10">#REF!</definedName>
    <definedName name="ihlk">#REF!</definedName>
    <definedName name="II" localSheetId="2">#REF!</definedName>
    <definedName name="II" localSheetId="10">#REF!</definedName>
    <definedName name="II">#REF!</definedName>
    <definedName name="III" localSheetId="2">#REF!</definedName>
    <definedName name="III" localSheetId="10">#REF!</definedName>
    <definedName name="III">#REF!</definedName>
    <definedName name="IK" localSheetId="2">#REF!</definedName>
    <definedName name="IK" localSheetId="10">#REF!</definedName>
    <definedName name="IK">#REF!</definedName>
    <definedName name="inc_sie_value" localSheetId="2">#REF!</definedName>
    <definedName name="inc_sie_value" localSheetId="10">#REF!</definedName>
    <definedName name="inc_sie_value">#REF!</definedName>
    <definedName name="IND_CMR_TEK">#N/A</definedName>
    <definedName name="IND_OB_TEK">#N/A</definedName>
    <definedName name="INDASS1" localSheetId="2">#REF!</definedName>
    <definedName name="INDASS1" localSheetId="10">#REF!</definedName>
    <definedName name="INDASS1">#REF!</definedName>
    <definedName name="INDASS2" localSheetId="2">#REF!</definedName>
    <definedName name="INDASS2" localSheetId="10">#REF!</definedName>
    <definedName name="INDASS2">#REF!</definedName>
    <definedName name="INDASS3" localSheetId="2">#REF!</definedName>
    <definedName name="INDASS3" localSheetId="10">#REF!</definedName>
    <definedName name="INDASS3">#REF!</definedName>
    <definedName name="INDASS4" localSheetId="2">#REF!</definedName>
    <definedName name="INDASS4" localSheetId="10">#REF!</definedName>
    <definedName name="INDASS4">#REF!</definedName>
    <definedName name="index" localSheetId="2">#REF!</definedName>
    <definedName name="index" localSheetId="10">#REF!</definedName>
    <definedName name="index">#REF!</definedName>
    <definedName name="index2" localSheetId="2">'[20]Overview DEVELOPMENT'!#REF!</definedName>
    <definedName name="index2" localSheetId="10">'[20]Overview DEVELOPMENT'!#REF!</definedName>
    <definedName name="index2">'[20]Overview DEVELOPMENT'!#REF!</definedName>
    <definedName name="indices" localSheetId="2">#REF!</definedName>
    <definedName name="indices" localSheetId="10">#REF!</definedName>
    <definedName name="indices">#REF!</definedName>
    <definedName name="inf" localSheetId="2">#REF!</definedName>
    <definedName name="inf" localSheetId="10">#REF!</definedName>
    <definedName name="inf">#REF!</definedName>
    <definedName name="ins" localSheetId="2">#REF!</definedName>
    <definedName name="ins" localSheetId="10">#REF!</definedName>
    <definedName name="ins">#REF!</definedName>
    <definedName name="Insurance" localSheetId="2">#REF!</definedName>
    <definedName name="Insurance" localSheetId="10">#REF!</definedName>
    <definedName name="Insurance">#REF!</definedName>
    <definedName name="interconn_pay" localSheetId="2">[17]KEY!#REF!</definedName>
    <definedName name="interconn_pay" localSheetId="10">[17]KEY!#REF!</definedName>
    <definedName name="interconn_pay">[17]KEY!#REF!</definedName>
    <definedName name="Internal_Interest_Rate" localSheetId="2">#REF!</definedName>
    <definedName name="Internal_Interest_Rate" localSheetId="10">#REF!</definedName>
    <definedName name="Internal_Interest_Rate">#REF!</definedName>
    <definedName name="INVESTOR_MINIMUM">'[31]INP &amp; OUT'!$F$50</definedName>
    <definedName name="iop" localSheetId="2">#REF!</definedName>
    <definedName name="iop" localSheetId="10">#REF!</definedName>
    <definedName name="iop">#REF!</definedName>
    <definedName name="iou8o">#N/A</definedName>
    <definedName name="iouoi">[16]Лист2!$D$40</definedName>
    <definedName name="IQ_ACCOUNT_CHANGE" hidden="1">"c413"</definedName>
    <definedName name="IQ_ACCOUNTS_PAY" hidden="1">"c32"</definedName>
    <definedName name="IQ_ACCR_INT_PAY" hidden="1">"c1"</definedName>
    <definedName name="IQ_ACCR_INT_PAY_CF" hidden="1">"c2"</definedName>
    <definedName name="IQ_ACCR_INT_RECEIV" hidden="1">"c3"</definedName>
    <definedName name="IQ_ACCR_INT_RECEIV_CF" hidden="1">"c4"</definedName>
    <definedName name="IQ_ACCRUED_EXP" hidden="1">"c8"</definedName>
    <definedName name="IQ_ACCUM_DEP" hidden="1">"c7"</definedName>
    <definedName name="IQ_ACQ_COSTS_CAPITALIZED" hidden="1">"c5"</definedName>
    <definedName name="IQ_ACQUIRE_REAL_ESTATE_CF" hidden="1">"c6"</definedName>
    <definedName name="IQ_ACQUISITION_RE_ASSETS" hidden="1">"c1628"</definedName>
    <definedName name="IQ_AD" hidden="1">"c7"</definedName>
    <definedName name="IQ_ADD_PAID_IN" hidden="1">"c39"</definedName>
    <definedName name="IQ_ADDIN" hidden="1">"AUTO"</definedName>
    <definedName name="IQ_ADVERTISING_MARKETING" hidden="1">"c1566"</definedName>
    <definedName name="IQ_AE" hidden="1">"c8"</definedName>
    <definedName name="IQ_AE_BNK" hidden="1">"c9"</definedName>
    <definedName name="IQ_AE_BR" hidden="1">"c10"</definedName>
    <definedName name="IQ_AE_FIN" hidden="1">"c11"</definedName>
    <definedName name="IQ_AE_INS" hidden="1">"c12"</definedName>
    <definedName name="IQ_AE_REIT" hidden="1">"c13"</definedName>
    <definedName name="IQ_AE_UTI" hidden="1">"c14"</definedName>
    <definedName name="IQ_ALLOW_BORROW_CONST" hidden="1">"c15"</definedName>
    <definedName name="IQ_ALLOW_CONST" hidden="1">"c16"</definedName>
    <definedName name="IQ_ALLOW_EQUITY_CONST" hidden="1">"c16"</definedName>
    <definedName name="IQ_ALLOW_LL" hidden="1">"c17"</definedName>
    <definedName name="IQ_ALLOWANCE_10YR_ANN_GROWTH" hidden="1">"c18"</definedName>
    <definedName name="IQ_ALLOWANCE_1YR_ANN_GROWTH" hidden="1">"c19"</definedName>
    <definedName name="IQ_ALLOWANCE_2YR_ANN_GROWTH" hidden="1">"c20"</definedName>
    <definedName name="IQ_ALLOWANCE_3YR_ANN_GROWTH" hidden="1">"c21"</definedName>
    <definedName name="IQ_ALLOWANCE_5YR_ANN_GROWTH" hidden="1">"c22"</definedName>
    <definedName name="IQ_ALLOWANCE_7YR_ANN_GROWTH" hidden="1">"c23"</definedName>
    <definedName name="IQ_ALLOWANCE_CHARGE_OFFS" hidden="1">"c24"</definedName>
    <definedName name="IQ_ALLOWANCE_NON_PERF_LOANS" hidden="1">"c25"</definedName>
    <definedName name="IQ_ALLOWANCE_TOTAL_LOANS" hidden="1">"c26"</definedName>
    <definedName name="IQ_AMORTIZATION" hidden="1">"c1471"</definedName>
    <definedName name="IQ_ANNUALIZED_DIVIDEND" hidden="1">"c1579"</definedName>
    <definedName name="IQ_ANNUITY_LIAB" hidden="1">"c27"</definedName>
    <definedName name="IQ_ANNUITY_PAY" hidden="1">"c28"</definedName>
    <definedName name="IQ_ANNUITY_POLICY_EXP" hidden="1">"c29"</definedName>
    <definedName name="IQ_ANNUITY_REC" hidden="1">"c30"</definedName>
    <definedName name="IQ_ANNUITY_REV" hidden="1">"c31"</definedName>
    <definedName name="IQ_AP" hidden="1">"c32"</definedName>
    <definedName name="IQ_AP_BNK" hidden="1">"c33"</definedName>
    <definedName name="IQ_AP_BR" hidden="1">"c34"</definedName>
    <definedName name="IQ_AP_FIN" hidden="1">"c35"</definedName>
    <definedName name="IQ_AP_INS" hidden="1">"c36"</definedName>
    <definedName name="IQ_AP_REIT" hidden="1">"c37"</definedName>
    <definedName name="IQ_AP_UTI" hidden="1">"c38"</definedName>
    <definedName name="IQ_APIC" hidden="1">"c39"</definedName>
    <definedName name="IQ_AR" hidden="1">"c40"</definedName>
    <definedName name="IQ_AR_BR" hidden="1">"c41"</definedName>
    <definedName name="IQ_AR_LT" hidden="1">"c42"</definedName>
    <definedName name="IQ_AR_REIT" hidden="1">"c43"</definedName>
    <definedName name="IQ_AR_TURNS" hidden="1">"c44"</definedName>
    <definedName name="IQ_AR_UTI" hidden="1">"c45"</definedName>
    <definedName name="IQ_ASSET_MGMT_FEE" hidden="1">"c46"</definedName>
    <definedName name="IQ_ASSET_TURNS" hidden="1">"c47"</definedName>
    <definedName name="IQ_ASSET_WRITEDOWN" hidden="1">"c48"</definedName>
    <definedName name="IQ_ASSET_WRITEDOWN_BNK" hidden="1">"c49"</definedName>
    <definedName name="IQ_ASSET_WRITEDOWN_BR" hidden="1">"c50"</definedName>
    <definedName name="IQ_ASSET_WRITEDOWN_CF" hidden="1">"c51"</definedName>
    <definedName name="IQ_ASSET_WRITEDOWN_CF_BNK" hidden="1">"c52"</definedName>
    <definedName name="IQ_ASSET_WRITEDOWN_CF_BR" hidden="1">"c53"</definedName>
    <definedName name="IQ_ASSET_WRITEDOWN_CF_FIN" hidden="1">"c54"</definedName>
    <definedName name="IQ_ASSET_WRITEDOWN_CF_INS" hidden="1">"c55"</definedName>
    <definedName name="IQ_ASSET_WRITEDOWN_CF_REIT" hidden="1">"c56"</definedName>
    <definedName name="IQ_ASSET_WRITEDOWN_CF_UTI" hidden="1">"c57"</definedName>
    <definedName name="IQ_ASSET_WRITEDOWN_FIN" hidden="1">"c58"</definedName>
    <definedName name="IQ_ASSET_WRITEDOWN_INS" hidden="1">"c59"</definedName>
    <definedName name="IQ_ASSET_WRITEDOWN_REIT" hidden="1">"c60"</definedName>
    <definedName name="IQ_ASSET_WRITEDOWN_UTI" hidden="1">"c61"</definedName>
    <definedName name="IQ_AUDITOR_NAME" hidden="1">"c1539"</definedName>
    <definedName name="IQ_AUDITOR_OPINION" hidden="1">"c1540"</definedName>
    <definedName name="IQ_AUTO_WRITTEN" hidden="1">"c62"</definedName>
    <definedName name="IQ_AVG_BROKER_REC" hidden="1">"c63"</definedName>
    <definedName name="IQ_AVG_BROKER_REC_NO" hidden="1">"c64"</definedName>
    <definedName name="IQ_AVG_DAILY_VOL" hidden="1">"c65"</definedName>
    <definedName name="IQ_AVG_INT_BEAR_LIAB" hidden="1">"c66"</definedName>
    <definedName name="IQ_AVG_INT_BEAR_LIAB_10YR_ANN_GROWTH" hidden="1">"c67"</definedName>
    <definedName name="IQ_AVG_INT_BEAR_LIAB_1YR_ANN_GROWTH" hidden="1">"c68"</definedName>
    <definedName name="IQ_AVG_INT_BEAR_LIAB_2YR_ANN_GROWTH" hidden="1">"c69"</definedName>
    <definedName name="IQ_AVG_INT_BEAR_LIAB_3YR_ANN_GROWTH" hidden="1">"c70"</definedName>
    <definedName name="IQ_AVG_INT_BEAR_LIAB_5YR_ANN_GROWTH" hidden="1">"c71"</definedName>
    <definedName name="IQ_AVG_INT_BEAR_LIAB_7YR_ANN_GROWTH" hidden="1">"c72"</definedName>
    <definedName name="IQ_AVG_INT_EARN_ASSETS" hidden="1">"c73"</definedName>
    <definedName name="IQ_AVG_INT_EARN_ASSETS_10YR_ANN_GROWTH" hidden="1">"c74"</definedName>
    <definedName name="IQ_AVG_INT_EARN_ASSETS_1YR_ANN_GROWTH" hidden="1">"c75"</definedName>
    <definedName name="IQ_AVG_INT_EARN_ASSETS_2YR_ANN_GROWTH" hidden="1">"c76"</definedName>
    <definedName name="IQ_AVG_INT_EARN_ASSETS_3YR_ANN_GROWTH" hidden="1">"c77"</definedName>
    <definedName name="IQ_AVG_INT_EARN_ASSETS_5YR_ANN_GROWTH" hidden="1">"c78"</definedName>
    <definedName name="IQ_AVG_INT_EARN_ASSETS_7YR_ANN_GROWTH" hidden="1">"c79"</definedName>
    <definedName name="IQ_AVG_MKTCAP" hidden="1">"c80"</definedName>
    <definedName name="IQ_AVG_PRICE" hidden="1">"c81"</definedName>
    <definedName name="IQ_AVG_PRICE_TARGET" hidden="1">"c82"</definedName>
    <definedName name="IQ_AVG_SHAREOUTSTANDING" hidden="1">"c83"</definedName>
    <definedName name="IQ_AVG_TEV" hidden="1">"c84"</definedName>
    <definedName name="IQ_AVG_VOLUME" hidden="1">"c65"</definedName>
    <definedName name="IQ_BASIC_EPS_EXCL" hidden="1">"c85"</definedName>
    <definedName name="IQ_BASIC_EPS_INCL" hidden="1">"c86"</definedName>
    <definedName name="IQ_BASIC_NORMAL_EPS" hidden="1">"c1592"</definedName>
    <definedName name="IQ_BASIC_WEIGHT" hidden="1">"c87"</definedName>
    <definedName name="IQ_BETA" hidden="1">"c88"</definedName>
    <definedName name="IQ_BIG_INT_BEAR_CD" hidden="1">"c89"</definedName>
    <definedName name="IQ_BOARD_MEMBER" hidden="1">"c96"</definedName>
    <definedName name="IQ_BOARD_MEMBER_TITLE" hidden="1">"c97"</definedName>
    <definedName name="IQ_BROK_COMISSION" hidden="1">"c98"</definedName>
    <definedName name="IQ_BUILDINGS" hidden="1">"c99"</definedName>
    <definedName name="IQ_BUSINESS_DESCRIPTION" hidden="1">"c322"</definedName>
    <definedName name="IQ_BV_OVER_SHARES" hidden="1">"c100"</definedName>
    <definedName name="IQ_BV_SHARE" hidden="1">"c100"</definedName>
    <definedName name="IQ_CAL_Q" hidden="1">"c101"</definedName>
    <definedName name="IQ_CAL_Y" hidden="1">"c102"</definedName>
    <definedName name="IQ_CAPEX" hidden="1">"c103"</definedName>
    <definedName name="IQ_CAPEX_10YR_ANN_GROWTH" hidden="1">"c104"</definedName>
    <definedName name="IQ_CAPEX_1YR_ANN_GROWTH" hidden="1">"c105"</definedName>
    <definedName name="IQ_CAPEX_2YR_ANN_GROWTH" hidden="1">"c106"</definedName>
    <definedName name="IQ_CAPEX_3YR_ANN_GROWTH" hidden="1">"c107"</definedName>
    <definedName name="IQ_CAPEX_5YR_ANN_GROWTH" hidden="1">"c108"</definedName>
    <definedName name="IQ_CAPEX_7YR_ANN_GROWTH" hidden="1">"c109"</definedName>
    <definedName name="IQ_CAPEX_BNK" hidden="1">"c110"</definedName>
    <definedName name="IQ_CAPEX_BR" hidden="1">"c111"</definedName>
    <definedName name="IQ_CAPEX_FIN" hidden="1">"c112"</definedName>
    <definedName name="IQ_CAPEX_INS" hidden="1">"c113"</definedName>
    <definedName name="IQ_CAPEX_UTI" hidden="1">"c114"</definedName>
    <definedName name="IQ_CAPITAL_LEASE" hidden="1">"c115"</definedName>
    <definedName name="IQ_CAPITAL_LEASES" hidden="1">"c115"</definedName>
    <definedName name="IQ_CASH" hidden="1">"c118"</definedName>
    <definedName name="IQ_CASH_ACQUIRE_CF" hidden="1">"c1630"</definedName>
    <definedName name="IQ_CASH_CONVERSION" hidden="1">"c117"</definedName>
    <definedName name="IQ_CASH_DUE_BANKS" hidden="1">"c118"</definedName>
    <definedName name="IQ_CASH_EQUIV" hidden="1">"c118"</definedName>
    <definedName name="IQ_CASH_FINAN" hidden="1">"c119"</definedName>
    <definedName name="IQ_CASH_INTEREST" hidden="1">"c120"</definedName>
    <definedName name="IQ_CASH_INVEST" hidden="1">"c121"</definedName>
    <definedName name="IQ_CASH_OPER" hidden="1">"c122"</definedName>
    <definedName name="IQ_CASH_SEGREG" hidden="1">"c123"</definedName>
    <definedName name="IQ_CASH_ST" hidden="1">"c124"</definedName>
    <definedName name="IQ_CASH_ST_INVEST" hidden="1">"c124"</definedName>
    <definedName name="IQ_CASH_TAXES" hidden="1">"c125"</definedName>
    <definedName name="IQ_CFO_10YR_ANN_GROWTH" hidden="1">"c126"</definedName>
    <definedName name="IQ_CFO_1YR_ANN_GROWTH" hidden="1">"c127"</definedName>
    <definedName name="IQ_CFO_2YR_ANN_GROWTH" hidden="1">"c128"</definedName>
    <definedName name="IQ_CFO_3YR_ANN_GROWTH" hidden="1">"c129"</definedName>
    <definedName name="IQ_CFO_5YR_ANN_GROWTH" hidden="1">"c130"</definedName>
    <definedName name="IQ_CFO_7YR_ANN_GROWTH" hidden="1">"c131"</definedName>
    <definedName name="IQ_CFO_CURRENT_LIAB" hidden="1">"c132"</definedName>
    <definedName name="IQ_CH" hidden="1">110000</definedName>
    <definedName name="IQ_CHANGE_AP" hidden="1">"c133"</definedName>
    <definedName name="IQ_CHANGE_AP_BNK" hidden="1">"c134"</definedName>
    <definedName name="IQ_CHANGE_AP_BR" hidden="1">"c135"</definedName>
    <definedName name="IQ_CHANGE_AP_FIN" hidden="1">"c136"</definedName>
    <definedName name="IQ_CHANGE_AP_INS" hidden="1">"c137"</definedName>
    <definedName name="IQ_CHANGE_AP_REIT" hidden="1">"c138"</definedName>
    <definedName name="IQ_CHANGE_AP_UTI" hidden="1">"c139"</definedName>
    <definedName name="IQ_CHANGE_AR" hidden="1">"c140"</definedName>
    <definedName name="IQ_CHANGE_AR_BNK" hidden="1">"c141"</definedName>
    <definedName name="IQ_CHANGE_AR_BR" hidden="1">"c142"</definedName>
    <definedName name="IQ_CHANGE_AR_FIN" hidden="1">"c143"</definedName>
    <definedName name="IQ_CHANGE_AR_INS" hidden="1">"c144"</definedName>
    <definedName name="IQ_CHANGE_AR_REIT" hidden="1">"c145"</definedName>
    <definedName name="IQ_CHANGE_AR_UTI" hidden="1">"c146"</definedName>
    <definedName name="IQ_CHANGE_DEF_TAX" hidden="1">"c147"</definedName>
    <definedName name="IQ_CHANGE_DEPOSIT_ACCT" hidden="1">"c148"</definedName>
    <definedName name="IQ_CHANGE_INC_TAX" hidden="1">"c149"</definedName>
    <definedName name="IQ_CHANGE_INS_RES_LIAB" hidden="1">"c150"</definedName>
    <definedName name="IQ_CHANGE_INVENTORY" hidden="1">"c151"</definedName>
    <definedName name="IQ_CHANGE_OTHER_WORK_CAP" hidden="1">"c152"</definedName>
    <definedName name="IQ_CHANGE_OTHER_WORK_CAP_BNK" hidden="1">"c153"</definedName>
    <definedName name="IQ_CHANGE_OTHER_WORK_CAP_BR" hidden="1">"c154"</definedName>
    <definedName name="IQ_CHANGE_OTHER_WORK_CAP_FIN" hidden="1">"c155"</definedName>
    <definedName name="IQ_CHANGE_OTHER_WORK_CAP_INS" hidden="1">"c156"</definedName>
    <definedName name="IQ_CHANGE_OTHER_WORK_CAP_REIT" hidden="1">"c157"</definedName>
    <definedName name="IQ_CHANGE_OTHER_WORK_CAP_UTI" hidden="1">"c158"</definedName>
    <definedName name="IQ_CHANGE_TRADING_ASSETS" hidden="1">"c159"</definedName>
    <definedName name="IQ_CHANGE_UNEARN_REV" hidden="1">"c160"</definedName>
    <definedName name="IQ_CHANGE_WORK_CAP" hidden="1">"c161"</definedName>
    <definedName name="IQ_CHANGES_WORK_CAP" hidden="1">"c161"</definedName>
    <definedName name="IQ_CHARGE_OFFS_GROSS" hidden="1">"c162"</definedName>
    <definedName name="IQ_CHARGE_OFFS_NET" hidden="1">"c163"</definedName>
    <definedName name="IQ_CHARGE_OFFS_RECOVERED" hidden="1">"c164"</definedName>
    <definedName name="IQ_CHARGE_OFFS_TOTAL_AVG_LOANS" hidden="1">"c165"</definedName>
    <definedName name="IQ_CITY" hidden="1">"c166"</definedName>
    <definedName name="IQ_CL_DUE_AFTER_FIVE" hidden="1">"c167"</definedName>
    <definedName name="IQ_CL_DUE_CY" hidden="1">"c168"</definedName>
    <definedName name="IQ_CL_DUE_CY1" hidden="1">"c169"</definedName>
    <definedName name="IQ_CL_DUE_CY2" hidden="1">"c170"</definedName>
    <definedName name="IQ_CL_DUE_CY3" hidden="1">"c171"</definedName>
    <definedName name="IQ_CL_DUE_CY4" hidden="1">"c172"</definedName>
    <definedName name="IQ_CL_DUE_NEXT_FIVE" hidden="1">"c173"</definedName>
    <definedName name="IQ_CLOSEPRICE" hidden="1">"c174"</definedName>
    <definedName name="IQ_COGS" hidden="1">"c175"</definedName>
    <definedName name="IQ_COMBINED_RATIO" hidden="1">"c176"</definedName>
    <definedName name="IQ_COMMERCIAL_DOM" hidden="1">"c177"</definedName>
    <definedName name="IQ_COMMERCIAL_FIRE_WRITTEN" hidden="1">"c178"</definedName>
    <definedName name="IQ_COMMERCIAL_MORT" hidden="1">"c179"</definedName>
    <definedName name="IQ_COMMISS_FEES" hidden="1">"c180"</definedName>
    <definedName name="IQ_COMMISSION_DEF" hidden="1">"c181"</definedName>
    <definedName name="IQ_COMMON" hidden="1">"c182"</definedName>
    <definedName name="IQ_COMMON_APIC" hidden="1">"c183"</definedName>
    <definedName name="IQ_COMMON_APIC_BNK" hidden="1">"c184"</definedName>
    <definedName name="IQ_COMMON_APIC_BR" hidden="1">"c185"</definedName>
    <definedName name="IQ_COMMON_APIC_FIN" hidden="1">"c186"</definedName>
    <definedName name="IQ_COMMON_APIC_INS" hidden="1">"c187"</definedName>
    <definedName name="IQ_COMMON_APIC_REIT" hidden="1">"c188"</definedName>
    <definedName name="IQ_COMMON_APIC_UTI" hidden="1">"c189"</definedName>
    <definedName name="IQ_COMMON_DIV_CF" hidden="1">"c190"</definedName>
    <definedName name="IQ_COMMON_EQUITY_10YR_ANN_GROWTH" hidden="1">"c191"</definedName>
    <definedName name="IQ_COMMON_EQUITY_1YR_ANN_GROWTH" hidden="1">"c192"</definedName>
    <definedName name="IQ_COMMON_EQUITY_2YR_ANN_GROWTH" hidden="1">"c193"</definedName>
    <definedName name="IQ_COMMON_EQUITY_3YR_ANN_GROWTH" hidden="1">"c194"</definedName>
    <definedName name="IQ_COMMON_EQUITY_5YR_ANN_GROWTH" hidden="1">"c195"</definedName>
    <definedName name="IQ_COMMON_EQUITY_7YR_ANN_GROWTH" hidden="1">"c196"</definedName>
    <definedName name="IQ_COMMON_ISSUED" hidden="1">"c197"</definedName>
    <definedName name="IQ_COMMON_ISSUED_BNK" hidden="1">"c198"</definedName>
    <definedName name="IQ_COMMON_ISSUED_BR" hidden="1">"c199"</definedName>
    <definedName name="IQ_COMMON_ISSUED_FIN" hidden="1">"c200"</definedName>
    <definedName name="IQ_COMMON_ISSUED_INS" hidden="1">"c201"</definedName>
    <definedName name="IQ_COMMON_ISSUED_REIT" hidden="1">"c202"</definedName>
    <definedName name="IQ_COMMON_ISSUED_UTI" hidden="1">"c203"</definedName>
    <definedName name="IQ_COMMON_PER_ADR" hidden="1">"c204"</definedName>
    <definedName name="IQ_COMMON_PREF_DIV_CF" hidden="1">"c205"</definedName>
    <definedName name="IQ_COMMON_REP" hidden="1">"c206"</definedName>
    <definedName name="IQ_COMMON_REP_BNK" hidden="1">"c207"</definedName>
    <definedName name="IQ_COMMON_REP_BR" hidden="1">"c208"</definedName>
    <definedName name="IQ_COMMON_REP_FIN" hidden="1">"c209"</definedName>
    <definedName name="IQ_COMMON_REP_INS" hidden="1">"c210"</definedName>
    <definedName name="IQ_COMMON_REP_REIT" hidden="1">"c211"</definedName>
    <definedName name="IQ_COMMON_REP_UTI" hidden="1">"c212"</definedName>
    <definedName name="IQ_COMMON_STOCK" hidden="1">"c182"</definedName>
    <definedName name="IQ_COMP_BENEFITS" hidden="1">"c213"</definedName>
    <definedName name="IQ_COMPANY_ADDRESS" hidden="1">"c214"</definedName>
    <definedName name="IQ_COMPANY_NAME" hidden="1">"c215"</definedName>
    <definedName name="IQ_COMPANY_NAME_LONG" hidden="1">"c1585"</definedName>
    <definedName name="IQ_COMPANY_PHONE" hidden="1">"c216"</definedName>
    <definedName name="IQ_COMPANY_STREET1" hidden="1">"c217"</definedName>
    <definedName name="IQ_COMPANY_STREET2" hidden="1">"c218"</definedName>
    <definedName name="IQ_COMPANY_TICKER" hidden="1">"c219"</definedName>
    <definedName name="IQ_COMPANY_WEBSITE" hidden="1">"c220"</definedName>
    <definedName name="IQ_COMPANY_ZIP" hidden="1">"c221"</definedName>
    <definedName name="IQ_CONSTRUCTION_LOANS" hidden="1">"c222"</definedName>
    <definedName name="IQ_CONSUMER_LOANS" hidden="1">"c223"</definedName>
    <definedName name="IQ_COST_BORROWINGS" hidden="1">"c225"</definedName>
    <definedName name="IQ_COST_REV" hidden="1">"c226"</definedName>
    <definedName name="IQ_COST_REVENUE" hidden="1">"c226"</definedName>
    <definedName name="IQ_COST_SAVINGS" hidden="1">"c227"</definedName>
    <definedName name="IQ_COST_SERVICE" hidden="1">"c228"</definedName>
    <definedName name="IQ_COST_TOTAL_BORROWINGS" hidden="1">"c229"</definedName>
    <definedName name="IQ_COUNTRY_NAME" hidden="1">"c230"</definedName>
    <definedName name="IQ_CQ" hidden="1">5000</definedName>
    <definedName name="IQ_CREDIT_CARD_FEE_BNK" hidden="1">"c231"</definedName>
    <definedName name="IQ_CREDIT_CARD_FEE_FIN" hidden="1">"c1583"</definedName>
    <definedName name="IQ_CREDIT_LOSS_CF" hidden="1">"c232"</definedName>
    <definedName name="IQ_CURRENCY_FACTOR_BS" hidden="1">"c233"</definedName>
    <definedName name="IQ_CURRENCY_FACTOR_IS" hidden="1">"c234"</definedName>
    <definedName name="IQ_CURRENCY_GAIN" hidden="1">"c235"</definedName>
    <definedName name="IQ_CURRENCY_GAIN_BR" hidden="1">"c236"</definedName>
    <definedName name="IQ_CURRENCY_GAIN_FIN" hidden="1">"c237"</definedName>
    <definedName name="IQ_CURRENCY_GAIN_INS" hidden="1">"c238"</definedName>
    <definedName name="IQ_CURRENCY_GAIN_REIT" hidden="1">"c239"</definedName>
    <definedName name="IQ_CURRENCY_GAIN_UTI" hidden="1">"c240"</definedName>
    <definedName name="IQ_CURRENT_PORT" hidden="1">"c241"</definedName>
    <definedName name="IQ_CURRENT_PORT_BNK" hidden="1">"c242"</definedName>
    <definedName name="IQ_CURRENT_PORT_DEBT" hidden="1">"c243"</definedName>
    <definedName name="IQ_CURRENT_PORT_DEBT_BNK" hidden="1">"c244"</definedName>
    <definedName name="IQ_CURRENT_PORT_DEBT_BR" hidden="1">"c1567"</definedName>
    <definedName name="IQ_CURRENT_PORT_DEBT_FIN" hidden="1">"c1568"</definedName>
    <definedName name="IQ_CURRENT_PORT_DEBT_INS" hidden="1">"c1569"</definedName>
    <definedName name="IQ_CURRENT_PORT_DEBT_REIT" hidden="1">"c1570"</definedName>
    <definedName name="IQ_CURRENT_PORT_DEBT_UTI" hidden="1">"c1571"</definedName>
    <definedName name="IQ_CURRENT_PORT_LEASES" hidden="1">"c245"</definedName>
    <definedName name="IQ_CURRENT_RATIO" hidden="1">"c246"</definedName>
    <definedName name="IQ_CY" hidden="1">10000</definedName>
    <definedName name="IQ_DA" hidden="1">"c247"</definedName>
    <definedName name="IQ_DA_BR" hidden="1">"c248"</definedName>
    <definedName name="IQ_DA_CF" hidden="1">"c249"</definedName>
    <definedName name="IQ_DA_CF_BNK" hidden="1">"c250"</definedName>
    <definedName name="IQ_DA_CF_BR" hidden="1">"c251"</definedName>
    <definedName name="IQ_DA_CF_FIN" hidden="1">"c252"</definedName>
    <definedName name="IQ_DA_CF_INS" hidden="1">"c253"</definedName>
    <definedName name="IQ_DA_CF_REIT" hidden="1">"c254"</definedName>
    <definedName name="IQ_DA_CF_UTI" hidden="1">"c255"</definedName>
    <definedName name="IQ_DA_FIN" hidden="1">"c256"</definedName>
    <definedName name="IQ_DA_INS" hidden="1">"c257"</definedName>
    <definedName name="IQ_DA_REIT" hidden="1">"c258"</definedName>
    <definedName name="IQ_DA_SUPPL" hidden="1">"c259"</definedName>
    <definedName name="IQ_DA_SUPPL_BR" hidden="1">"c260"</definedName>
    <definedName name="IQ_DA_SUPPL_CF" hidden="1">"c261"</definedName>
    <definedName name="IQ_DA_SUPPL_CF_BNK" hidden="1">"c262"</definedName>
    <definedName name="IQ_DA_SUPPL_CF_BR" hidden="1">"c263"</definedName>
    <definedName name="IQ_DA_SUPPL_CF_FIN" hidden="1">"c264"</definedName>
    <definedName name="IQ_DA_SUPPL_CF_INS" hidden="1">"c265"</definedName>
    <definedName name="IQ_DA_SUPPL_CF_REIT" hidden="1">"c266"</definedName>
    <definedName name="IQ_DA_SUPPL_CF_UTI" hidden="1">"c267"</definedName>
    <definedName name="IQ_DA_SUPPL_FIN" hidden="1">"c268"</definedName>
    <definedName name="IQ_DA_SUPPL_INS" hidden="1">"c269"</definedName>
    <definedName name="IQ_DA_SUPPL_REIT" hidden="1">"c270"</definedName>
    <definedName name="IQ_DA_SUPPL_UTI" hidden="1">"c271"</definedName>
    <definedName name="IQ_DA_UTI" hidden="1">"c272"</definedName>
    <definedName name="IQ_DAYS_COVER_SHORT" hidden="1">"c1578"</definedName>
    <definedName name="IQ_DAYS_INVENTORY_OUT" hidden="1">"c273"</definedName>
    <definedName name="IQ_DAYS_PAY_OUTST" hidden="1">"c274"</definedName>
    <definedName name="IQ_DAYS_PAYABLE_OUT" hidden="1">"c274"</definedName>
    <definedName name="IQ_DAYS_SALES_OUT" hidden="1">"c275"</definedName>
    <definedName name="IQ_DAYS_SALES_OUTST" hidden="1">"c275"</definedName>
    <definedName name="IQ_DEF_ACQ_CST" hidden="1">"c301"</definedName>
    <definedName name="IQ_DEF_AMORT" hidden="1">"c276"</definedName>
    <definedName name="IQ_DEF_AMORT_BNK" hidden="1">"c277"</definedName>
    <definedName name="IQ_DEF_AMORT_BR" hidden="1">"c278"</definedName>
    <definedName name="IQ_DEF_AMORT_FIN" hidden="1">"c279"</definedName>
    <definedName name="IQ_DEF_AMORT_INS" hidden="1">"c280"</definedName>
    <definedName name="IQ_DEF_AMORT_REIT" hidden="1">"c281"</definedName>
    <definedName name="IQ_DEF_AMORT_UTI" hidden="1">"c282"</definedName>
    <definedName name="IQ_DEF_BENEFIT_INTEREST_COST" hidden="1">"c283"</definedName>
    <definedName name="IQ_DEF_BENEFIT_OTHER_COST" hidden="1">"c284"</definedName>
    <definedName name="IQ_DEF_BENEFIT_ROA" hidden="1">"c285"</definedName>
    <definedName name="IQ_DEF_BENEFIT_SERVICE_COST" hidden="1">"c286"</definedName>
    <definedName name="IQ_DEF_BENEFIT_TOTAL_COST" hidden="1">"c287"</definedName>
    <definedName name="IQ_DEF_CHARGES_BR" hidden="1">"c288"</definedName>
    <definedName name="IQ_DEF_CHARGES_CF" hidden="1">"c289"</definedName>
    <definedName name="IQ_DEF_CHARGES_FIN" hidden="1">"c290"</definedName>
    <definedName name="IQ_DEF_CHARGES_INS" hidden="1">"c291"</definedName>
    <definedName name="IQ_DEF_CHARGES_LT" hidden="1">"c292"</definedName>
    <definedName name="IQ_DEF_CHARGES_LT_BNK" hidden="1">"c293"</definedName>
    <definedName name="IQ_DEF_CHARGES_LT_BR" hidden="1">"c294"</definedName>
    <definedName name="IQ_DEF_CHARGES_LT_FIN" hidden="1">"c295"</definedName>
    <definedName name="IQ_DEF_CHARGES_LT_INS" hidden="1">"c296"</definedName>
    <definedName name="IQ_DEF_CHARGES_LT_REIT" hidden="1">"c297"</definedName>
    <definedName name="IQ_DEF_CHARGES_LT_UTI" hidden="1">"c298"</definedName>
    <definedName name="IQ_DEF_CHARGES_REIT" hidden="1">"c299"</definedName>
    <definedName name="IQ_DEF_CONTRIBUTION_TOTAL_COST" hidden="1">"c300"</definedName>
    <definedName name="IQ_DEF_INC_TAX" hidden="1">"c313"</definedName>
    <definedName name="IQ_DEF_POLICY_ACQ_COSTS" hidden="1">"c301"</definedName>
    <definedName name="IQ_DEF_POLICY_ACQ_COSTS_CF" hidden="1">"c302"</definedName>
    <definedName name="IQ_DEF_POLICY_AMORT" hidden="1">"c303"</definedName>
    <definedName name="IQ_DEF_TAX_ASSET_LT_BR" hidden="1">"c304"</definedName>
    <definedName name="IQ_DEF_TAX_ASSET_LT_FIN" hidden="1">"c305"</definedName>
    <definedName name="IQ_DEF_TAX_ASSET_LT_INS" hidden="1">"c306"</definedName>
    <definedName name="IQ_DEF_TAX_ASSET_LT_REIT" hidden="1">"c307"</definedName>
    <definedName name="IQ_DEF_TAX_ASSET_LT_UTI" hidden="1">"c308"</definedName>
    <definedName name="IQ_DEF_TAX_ASSETS_CURRENT" hidden="1">"c309"</definedName>
    <definedName name="IQ_DEF_TAX_ASSETS_LT" hidden="1">"c310"</definedName>
    <definedName name="IQ_DEF_TAX_ASSETS_LT_BNK" hidden="1">"c311"</definedName>
    <definedName name="IQ_DEF_TAX_LIAB_CURRENT" hidden="1">"c312"</definedName>
    <definedName name="IQ_DEF_TAX_LIAB_LT" hidden="1">"c313"</definedName>
    <definedName name="IQ_DEF_TAX_LIAB_LT_BNK" hidden="1">"c314"</definedName>
    <definedName name="IQ_DEF_TAX_LIAB_LT_BR" hidden="1">"c315"</definedName>
    <definedName name="IQ_DEF_TAX_LIAB_LT_FIN" hidden="1">"c316"</definedName>
    <definedName name="IQ_DEF_TAX_LIAB_LT_INS" hidden="1">"c317"</definedName>
    <definedName name="IQ_DEF_TAX_LIAB_LT_REIT" hidden="1">"c318"</definedName>
    <definedName name="IQ_DEF_TAX_LIAB_LT_UTI" hidden="1">"c319"</definedName>
    <definedName name="IQ_DEFERRED_INC_TAX" hidden="1">"c315"</definedName>
    <definedName name="IQ_DEFERRED_TAXES" hidden="1">"c147"</definedName>
    <definedName name="IQ_DEMAND_DEP" hidden="1">"c320"</definedName>
    <definedName name="IQ_DEPOSITS_FIN" hidden="1">"c321"</definedName>
    <definedName name="IQ_DEPRE_AMORT" hidden="1">"c247"</definedName>
    <definedName name="IQ_DEPRE_AMORT_SUPPL" hidden="1">"c1593"</definedName>
    <definedName name="IQ_DEPRE_DEPLE" hidden="1">"c261"</definedName>
    <definedName name="IQ_DEPRE_SUPP" hidden="1">"c1443"</definedName>
    <definedName name="IQ_DESCRIPTION_LONG" hidden="1">"c322"</definedName>
    <definedName name="IQ_DEVELOP_LAND" hidden="1">"c323"</definedName>
    <definedName name="IQ_DILUT_ADJUST" hidden="1">"c1621"</definedName>
    <definedName name="IQ_DILUT_EPS_EXCL" hidden="1">"c324"</definedName>
    <definedName name="IQ_DILUT_EPS_INCL" hidden="1">"c325"</definedName>
    <definedName name="IQ_DILUT_NORMAL_EPS" hidden="1">"c1594"</definedName>
    <definedName name="IQ_DILUT_WEIGHT" hidden="1">"c326"</definedName>
    <definedName name="IQ_DISCONT_OPER" hidden="1">"c333"</definedName>
    <definedName name="IQ_DISCOUNT_RATE_PENSION_DOMESTIC" hidden="1">"c327"</definedName>
    <definedName name="IQ_DISCOUNT_RATE_PENSION_FOREIGN" hidden="1">"c328"</definedName>
    <definedName name="IQ_DISTR_EXCESS_EARN" hidden="1">"c329"</definedName>
    <definedName name="IQ_DIV_SHARE" hidden="1">"c330"</definedName>
    <definedName name="IQ_DIVEST_CF" hidden="1">"c331"</definedName>
    <definedName name="IQ_DIVID_SHARE" hidden="1">"c330"</definedName>
    <definedName name="IQ_DIVIDEND_YIELD" hidden="1">"c332"</definedName>
    <definedName name="IQ_DO" hidden="1">"c333"</definedName>
    <definedName name="IQ_DO_ASSETS_CURRENT" hidden="1">"c334"</definedName>
    <definedName name="IQ_DO_ASSETS_LT" hidden="1">"c335"</definedName>
    <definedName name="IQ_DO_CF" hidden="1">"c336"</definedName>
    <definedName name="IQ_DPS_10YR_ANN_GROWTH" hidden="1">"c337"</definedName>
    <definedName name="IQ_DPS_1YR_ANN_GROWTH" hidden="1">"c338"</definedName>
    <definedName name="IQ_DPS_2YR_ANN_GROWTH" hidden="1">"c339"</definedName>
    <definedName name="IQ_DPS_3YR_ANN_GROWTH" hidden="1">"c340"</definedName>
    <definedName name="IQ_DPS_5YR_ANN_GROWTH" hidden="1">"c341"</definedName>
    <definedName name="IQ_DPS_7YR_ANN_GROWTH" hidden="1">"c342"</definedName>
    <definedName name="IQ_EARNING_ASSET_YIELD" hidden="1">"c343"</definedName>
    <definedName name="IQ_EARNING_CO" hidden="1">"c344"</definedName>
    <definedName name="IQ_EARNING_CO_10YR_ANN_GROWTH" hidden="1">"c345"</definedName>
    <definedName name="IQ_EARNING_CO_1YR_ANN_GROWTH" hidden="1">"c346"</definedName>
    <definedName name="IQ_EARNING_CO_2YR_ANN_GROWTH" hidden="1">"c347"</definedName>
    <definedName name="IQ_EARNING_CO_3YR_ANN_GROWTH" hidden="1">"c348"</definedName>
    <definedName name="IQ_EARNING_CO_5YR_ANN_GROWTH" hidden="1">"c349"</definedName>
    <definedName name="IQ_EARNING_CO_7YR_ANN_GROWTH" hidden="1">"c350"</definedName>
    <definedName name="IQ_EARNING_CO_MARGIN" hidden="1">"c351"</definedName>
    <definedName name="IQ_EBIT" hidden="1">"c352"</definedName>
    <definedName name="IQ_EBIT_10YR_ANN_GROWTH" hidden="1">"c353"</definedName>
    <definedName name="IQ_EBIT_1YR_ANN_GROWTH" hidden="1">"c354"</definedName>
    <definedName name="IQ_EBIT_2YR_ANN_GROWTH" hidden="1">"c355"</definedName>
    <definedName name="IQ_EBIT_3YR_ANN_GROWTH" hidden="1">"c356"</definedName>
    <definedName name="IQ_EBIT_5YR_ANN_GROWTH" hidden="1">"c357"</definedName>
    <definedName name="IQ_EBIT_7YR_ANN_GROWTH" hidden="1">"c358"</definedName>
    <definedName name="IQ_EBIT_INT" hidden="1">"c360"</definedName>
    <definedName name="IQ_EBIT_MARGIN" hidden="1">"c359"</definedName>
    <definedName name="IQ_EBIT_OVER_IE" hidden="1">"c360"</definedName>
    <definedName name="IQ_EBITDA" hidden="1">"c361"</definedName>
    <definedName name="IQ_EBITDA_10YR_ANN_GROWTH" hidden="1">"c362"</definedName>
    <definedName name="IQ_EBITDA_1YR_ANN_GROWTH" hidden="1">"c363"</definedName>
    <definedName name="IQ_EBITDA_2YR_ANN_GROWTH" hidden="1">"c364"</definedName>
    <definedName name="IQ_EBITDA_3YR_ANN_GROWTH" hidden="1">"c365"</definedName>
    <definedName name="IQ_EBITDA_5YR_ANN_GROWTH" hidden="1">"c366"</definedName>
    <definedName name="IQ_EBITDA_7YR_ANN_GROWTH" hidden="1">"c367"</definedName>
    <definedName name="IQ_EBITDA_CAPEX_INT" hidden="1">"c368"</definedName>
    <definedName name="IQ_EBITDA_CAPEX_OVER_TOTAL_IE" hidden="1">"c368"</definedName>
    <definedName name="IQ_EBITDA_INT" hidden="1">"c373"</definedName>
    <definedName name="IQ_EBITDA_MARGIN" hidden="1">"c372"</definedName>
    <definedName name="IQ_EBITDA_OVER_TOTAL_IE" hidden="1">"c373"</definedName>
    <definedName name="IQ_EBT" hidden="1">"c376"</definedName>
    <definedName name="IQ_EBT_BNK" hidden="1">"c377"</definedName>
    <definedName name="IQ_EBT_BR" hidden="1">"c378"</definedName>
    <definedName name="IQ_EBT_EXCL" hidden="1">"c379"</definedName>
    <definedName name="IQ_EBT_EXCL_BNK" hidden="1">"c380"</definedName>
    <definedName name="IQ_EBT_EXCL_BR" hidden="1">"c381"</definedName>
    <definedName name="IQ_EBT_EXCL_FIN" hidden="1">"c382"</definedName>
    <definedName name="IQ_EBT_EXCL_INS" hidden="1">"c383"</definedName>
    <definedName name="IQ_EBT_EXCL_MARGIN" hidden="1">"c1462"</definedName>
    <definedName name="IQ_EBT_EXCL_REIT" hidden="1">"c384"</definedName>
    <definedName name="IQ_EBT_EXCL_UTI" hidden="1">"c385"</definedName>
    <definedName name="IQ_EBT_FIN" hidden="1">"c386"</definedName>
    <definedName name="IQ_EBT_INS" hidden="1">"c388"</definedName>
    <definedName name="IQ_EBT_REIT" hidden="1">"c389"</definedName>
    <definedName name="IQ_EBT_UTI" hidden="1">"c390"</definedName>
    <definedName name="IQ_EFFECT_SPECIAL_CHARGE" hidden="1">"c1595"</definedName>
    <definedName name="IQ_EFFICIENCY_RATIO" hidden="1">"c391"</definedName>
    <definedName name="IQ_EMPLOYEES" hidden="1">"c392"</definedName>
    <definedName name="IQ_ENTERPRISE_VALUE" hidden="1">"c84"</definedName>
    <definedName name="IQ_EPS_10YR_ANN_GROWTH" hidden="1">"c393"</definedName>
    <definedName name="IQ_EPS_1YR_ANN_GROWTH" hidden="1">"c394"</definedName>
    <definedName name="IQ_EPS_2YR_ANN_GROWTH" hidden="1">"c395"</definedName>
    <definedName name="IQ_EPS_3YR_ANN_GROWTH" hidden="1">"c396"</definedName>
    <definedName name="IQ_EPS_5YR_ANN_GROWTH" hidden="1">"c397"</definedName>
    <definedName name="IQ_EPS_7YR_ANN_GROWTH" hidden="1">"c398"</definedName>
    <definedName name="IQ_EPS_EST" hidden="1">"c399"</definedName>
    <definedName name="IQ_EQUITY_AFFIL" hidden="1">"c552"</definedName>
    <definedName name="IQ_EQUITY_METHOD" hidden="1">"c404"</definedName>
    <definedName name="IQ_EQV_OVER_BV" hidden="1">"c1596"</definedName>
    <definedName name="IQ_EQV_OVER_LTM_PRETAX_INC" hidden="1">"c739"</definedName>
    <definedName name="IQ_ESOP_DEBT" hidden="1">"c1597"</definedName>
    <definedName name="IQ_EST_ACT_EPS" hidden="1">"c1648"</definedName>
    <definedName name="IQ_EST_DATE" hidden="1">"c1634"</definedName>
    <definedName name="IQ_EST_EPS_GROWTH_1YR" hidden="1">"c1636"</definedName>
    <definedName name="IQ_EST_EPS_GROWTH_Q_1YR" hidden="1">"c1641"</definedName>
    <definedName name="IQ_EV_OVER_EMPLOYEE" hidden="1">"c1225"</definedName>
    <definedName name="IQ_EV_OVER_LTM_EBIT" hidden="1">"c1221"</definedName>
    <definedName name="IQ_EV_OVER_LTM_EBITDA" hidden="1">"c1223"</definedName>
    <definedName name="IQ_EV_OVER_LTM_REVENUE" hidden="1">"c1227"</definedName>
    <definedName name="IQ_EXCHANGE" hidden="1">"c405"</definedName>
    <definedName name="IQ_EXERCISE_PRICE" hidden="1">"c406"</definedName>
    <definedName name="IQ_EXP_RETURN_PENSION_DOMESTIC" hidden="1">"c407"</definedName>
    <definedName name="IQ_EXP_RETURN_PENSION_FOREIGN" hidden="1">"c408"</definedName>
    <definedName name="IQ_EXPLORE_DRILL" hidden="1">"c409"</definedName>
    <definedName name="IQ_EXTRA_ACC_ITEMS" hidden="1">"c410"</definedName>
    <definedName name="IQ_EXTRA_ACC_ITEMS_BNK" hidden="1">"c411"</definedName>
    <definedName name="IQ_EXTRA_ACC_ITEMS_BR" hidden="1">"c412"</definedName>
    <definedName name="IQ_EXTRA_ACC_ITEMS_FIN" hidden="1">"c413"</definedName>
    <definedName name="IQ_EXTRA_ACC_ITEMS_INS" hidden="1">"c414"</definedName>
    <definedName name="IQ_EXTRA_ACC_ITEMS_REIT" hidden="1">"c415"</definedName>
    <definedName name="IQ_EXTRA_ACC_ITEMS_UTI" hidden="1">"c416"</definedName>
    <definedName name="IQ_EXTRA_ITEMS" hidden="1">"c413"</definedName>
    <definedName name="IQ_FDIC" hidden="1">"c417"</definedName>
    <definedName name="IQ_FFO" hidden="1">"c1574"</definedName>
    <definedName name="IQ_FH" hidden="1">100000</definedName>
    <definedName name="IQ_FHLB_DEBT" hidden="1">"c423"</definedName>
    <definedName name="IQ_FILINGDATE_BS" hidden="1">"c424"</definedName>
    <definedName name="IQ_FILINGDATE_CF" hidden="1">"c425"</definedName>
    <definedName name="IQ_FILINGDATE_IS" hidden="1">"c426"</definedName>
    <definedName name="IQ_FIN_DIV_ASSETS_CURRENT" hidden="1">"c427"</definedName>
    <definedName name="IQ_FIN_DIV_ASSETS_LT" hidden="1">"c428"</definedName>
    <definedName name="IQ_FIN_DIV_DEBT_CURRENT" hidden="1">"c429"</definedName>
    <definedName name="IQ_FIN_DIV_DEBT_LT" hidden="1">"c430"</definedName>
    <definedName name="IQ_FIN_DIV_EXP" hidden="1">"c431"</definedName>
    <definedName name="IQ_FIN_DIV_INT_EXP" hidden="1">"c432"</definedName>
    <definedName name="IQ_FIN_DIV_LIAB_CURRENT" hidden="1">"c433"</definedName>
    <definedName name="IQ_FIN_DIV_LIAB_LT" hidden="1">"c434"</definedName>
    <definedName name="IQ_FIN_DIV_LOANS_CURRENT" hidden="1">"c435"</definedName>
    <definedName name="IQ_FIN_DIV_LOANS_LT" hidden="1">"c436"</definedName>
    <definedName name="IQ_FIN_DIV_REV" hidden="1">"c437"</definedName>
    <definedName name="IQ_FINANCING_CASH" hidden="1">"c893"</definedName>
    <definedName name="IQ_FINANCING_CASH_SUPPL" hidden="1">"c899"</definedName>
    <definedName name="IQ_FINISHED_INV" hidden="1">"c438"</definedName>
    <definedName name="IQ_FIRST_YEAR_LIFE" hidden="1">"c439"</definedName>
    <definedName name="IQ_FISCAL_Q" hidden="1">"c440"</definedName>
    <definedName name="IQ_FISCAL_Y" hidden="1">"c441"</definedName>
    <definedName name="IQ_FIVE_PERCENT_OWNER" hidden="1">"c442"</definedName>
    <definedName name="IQ_FIVEPERCENT_PERCENT" hidden="1">"c443"</definedName>
    <definedName name="IQ_FIVEPERCENT_SHARES" hidden="1">"c444"</definedName>
    <definedName name="IQ_FIXED_ASSET_TURNS" hidden="1">"c445"</definedName>
    <definedName name="IQ_FLOAT_PERCENT" hidden="1">"c1575"</definedName>
    <definedName name="IQ_FOREIGN_DEP_IB" hidden="1">"c446"</definedName>
    <definedName name="IQ_FOREIGN_DEP_NON_IB" hidden="1">"c447"</definedName>
    <definedName name="IQ_FOREIGN_EXCHANGE" hidden="1">"c451"</definedName>
    <definedName name="IQ_FOREIGN_LOANS" hidden="1">"c448"</definedName>
    <definedName name="IQ_FQ" hidden="1">500</definedName>
    <definedName name="IQ_FUEL" hidden="1">"c449"</definedName>
    <definedName name="IQ_FULL_TIME" hidden="1">"c450"</definedName>
    <definedName name="IQ_FWD_CY" hidden="1">10001</definedName>
    <definedName name="IQ_FWD_CY1" hidden="1">10002</definedName>
    <definedName name="IQ_FWD_CY2" hidden="1">10003</definedName>
    <definedName name="IQ_FWD_FY" hidden="1">1001</definedName>
    <definedName name="IQ_FWD_FY1" hidden="1">1002</definedName>
    <definedName name="IQ_FWD_FY2" hidden="1">1003</definedName>
    <definedName name="IQ_FWD_Q" hidden="1">501</definedName>
    <definedName name="IQ_FWD_Q1" hidden="1">502</definedName>
    <definedName name="IQ_FWD_Q2" hidden="1">503</definedName>
    <definedName name="IQ_FX" hidden="1">"c451"</definedName>
    <definedName name="IQ_FY" hidden="1">1000</definedName>
    <definedName name="IQ_GAIN_ASSETS" hidden="1">"c452"</definedName>
    <definedName name="IQ_GAIN_ASSETS_BNK" hidden="1">"c453"</definedName>
    <definedName name="IQ_GAIN_ASSETS_BR" hidden="1">"c454"</definedName>
    <definedName name="IQ_GAIN_ASSETS_CF" hidden="1">"c455"</definedName>
    <definedName name="IQ_GAIN_ASSETS_CF_BNK" hidden="1">"c456"</definedName>
    <definedName name="IQ_GAIN_ASSETS_CF_BR" hidden="1">"c457"</definedName>
    <definedName name="IQ_GAIN_ASSETS_CF_FIN" hidden="1">"c458"</definedName>
    <definedName name="IQ_GAIN_ASSETS_CF_INS" hidden="1">"c459"</definedName>
    <definedName name="IQ_GAIN_ASSETS_CF_REIT" hidden="1">"c460"</definedName>
    <definedName name="IQ_GAIN_ASSETS_CF_UTI" hidden="1">"c461"</definedName>
    <definedName name="IQ_GAIN_ASSETS_FIN" hidden="1">"c462"</definedName>
    <definedName name="IQ_GAIN_ASSETS_INS" hidden="1">"c463"</definedName>
    <definedName name="IQ_GAIN_ASSETS_REIT" hidden="1">"c471"</definedName>
    <definedName name="IQ_GAIN_ASSETS_REV" hidden="1">"c472"</definedName>
    <definedName name="IQ_GAIN_ASSETS_REV_BNK" hidden="1">"c473"</definedName>
    <definedName name="IQ_GAIN_ASSETS_REV_BR" hidden="1">"c474"</definedName>
    <definedName name="IQ_GAIN_ASSETS_REV_FIN" hidden="1">"c475"</definedName>
    <definedName name="IQ_GAIN_ASSETS_REV_INS" hidden="1">"c476"</definedName>
    <definedName name="IQ_GAIN_ASSETS_REV_REIT" hidden="1">"c477"</definedName>
    <definedName name="IQ_GAIN_ASSETS_REV_UTI" hidden="1">"c478"</definedName>
    <definedName name="IQ_GAIN_ASSETS_UTI" hidden="1">"c479"</definedName>
    <definedName name="IQ_GAIN_INVEST" hidden="1">"c1463"</definedName>
    <definedName name="IQ_GAIN_INVEST_BNK" hidden="1">"c1582"</definedName>
    <definedName name="IQ_GAIN_INVEST_BR" hidden="1">"c1464"</definedName>
    <definedName name="IQ_GAIN_INVEST_CF" hidden="1">"c480"</definedName>
    <definedName name="IQ_GAIN_INVEST_CF_BNK" hidden="1">"c481"</definedName>
    <definedName name="IQ_GAIN_INVEST_CF_BR" hidden="1">"c482"</definedName>
    <definedName name="IQ_GAIN_INVEST_CF_FIN" hidden="1">"c483"</definedName>
    <definedName name="IQ_GAIN_INVEST_CF_INS" hidden="1">"c484"</definedName>
    <definedName name="IQ_GAIN_INVEST_CF_REIT" hidden="1">"c485"</definedName>
    <definedName name="IQ_GAIN_INVEST_CF_UTI" hidden="1">"c486"</definedName>
    <definedName name="IQ_GAIN_INVEST_FIN" hidden="1">"c1465"</definedName>
    <definedName name="IQ_GAIN_INVEST_INS" hidden="1">"c1466"</definedName>
    <definedName name="IQ_GAIN_INVEST_REIT" hidden="1">"c1467"</definedName>
    <definedName name="IQ_GAIN_INVEST_REV" hidden="1">"c494"</definedName>
    <definedName name="IQ_GAIN_INVEST_REV_BNK" hidden="1">"c495"</definedName>
    <definedName name="IQ_GAIN_INVEST_REV_BR" hidden="1">"c496"</definedName>
    <definedName name="IQ_GAIN_INVEST_REV_FIN" hidden="1">"c497"</definedName>
    <definedName name="IQ_GAIN_INVEST_REV_INS" hidden="1">"c498"</definedName>
    <definedName name="IQ_GAIN_INVEST_REV_REIT" hidden="1">"c499"</definedName>
    <definedName name="IQ_GAIN_INVEST_REV_UTI" hidden="1">"c500"</definedName>
    <definedName name="IQ_GAIN_INVEST_UTI" hidden="1">"c1468"</definedName>
    <definedName name="IQ_GAIN_LOANS_REC" hidden="1">"c501"</definedName>
    <definedName name="IQ_GAIN_LOANS_RECEIV" hidden="1">"c502"</definedName>
    <definedName name="IQ_GAIN_LOANS_RECEIV_REV_FIN" hidden="1">"c503"</definedName>
    <definedName name="IQ_GAIN_LOANS_REV" hidden="1">"c504"</definedName>
    <definedName name="IQ_GAIN_SALE_ASSETS" hidden="1">"c452"</definedName>
    <definedName name="IQ_GOODWILL_NET" hidden="1">"c530"</definedName>
    <definedName name="IQ_GP" hidden="1">"c511"</definedName>
    <definedName name="IQ_GP_10YR_ANN_GROWTH" hidden="1">"c512"</definedName>
    <definedName name="IQ_GP_1YR_ANN_GROWTH" hidden="1">"c513"</definedName>
    <definedName name="IQ_GP_2YR_ANN_GROWTH" hidden="1">"c514"</definedName>
    <definedName name="IQ_GP_3YR_ANN_GROWTH" hidden="1">"c515"</definedName>
    <definedName name="IQ_GP_5YR_ANN_GROWTH" hidden="1">"c516"</definedName>
    <definedName name="IQ_GP_7YR_ANN_GROWTH" hidden="1">"c517"</definedName>
    <definedName name="IQ_GPPE" hidden="1">"c518"</definedName>
    <definedName name="IQ_GROSS_DIVID" hidden="1">"c192"</definedName>
    <definedName name="IQ_GROSS_LOANS" hidden="1">"c521"</definedName>
    <definedName name="IQ_GROSS_LOANS_10YR_ANN_GROWTH" hidden="1">"c522"</definedName>
    <definedName name="IQ_GROSS_LOANS_1YR_ANN_GROWTH" hidden="1">"c523"</definedName>
    <definedName name="IQ_GROSS_LOANS_2YR_ANN_GROWTH" hidden="1">"c524"</definedName>
    <definedName name="IQ_GROSS_LOANS_3YR_ANN_GROWTH" hidden="1">"c525"</definedName>
    <definedName name="IQ_GROSS_LOANS_5YR_ANN_GROWTH" hidden="1">"c526"</definedName>
    <definedName name="IQ_GROSS_LOANS_7YR_ANN_GROWTH" hidden="1">"c527"</definedName>
    <definedName name="IQ_GROSS_LOANS_TOTAL_DEPOSITS" hidden="1">"c528"</definedName>
    <definedName name="IQ_GROSS_MARGIN" hidden="1">"c529"</definedName>
    <definedName name="IQ_GROSS_PROFIT" hidden="1">"c511"</definedName>
    <definedName name="IQ_GW" hidden="1">"c530"</definedName>
    <definedName name="IQ_GW_INTAN_AMORT" hidden="1">"c1469"</definedName>
    <definedName name="IQ_GW_INTAN_AMORT_BNK" hidden="1">"c544"</definedName>
    <definedName name="IQ_GW_INTAN_AMORT_BR" hidden="1">"c1470"</definedName>
    <definedName name="IQ_GW_INTAN_AMORT_CF" hidden="1">"c1471"</definedName>
    <definedName name="IQ_GW_INTAN_AMORT_CF_BNK" hidden="1">"c1472"</definedName>
    <definedName name="IQ_GW_INTAN_AMORT_CF_BR" hidden="1">"c1473"</definedName>
    <definedName name="IQ_GW_INTAN_AMORT_CF_FIN" hidden="1">"c1474"</definedName>
    <definedName name="IQ_GW_INTAN_AMORT_CF_INS" hidden="1">"c1475"</definedName>
    <definedName name="IQ_GW_INTAN_AMORT_CF_REIT" hidden="1">"c1476"</definedName>
    <definedName name="IQ_GW_INTAN_AMORT_CF_UTI" hidden="1">"c1477"</definedName>
    <definedName name="IQ_GW_INTAN_AMORT_FIN" hidden="1">"c1478"</definedName>
    <definedName name="IQ_GW_INTAN_AMORT_INS" hidden="1">"c1479"</definedName>
    <definedName name="IQ_GW_INTAN_AMORT_REIT" hidden="1">"c1480"</definedName>
    <definedName name="IQ_GW_INTAN_AMORT_UTI" hidden="1">"c1481"</definedName>
    <definedName name="IQ_HIGHPRICE" hidden="1">"c545"</definedName>
    <definedName name="IQ_HOMEOWNERS_WRITTEN" hidden="1">"c546"</definedName>
    <definedName name="IQ_IMPAIR_OIL" hidden="1">"c547"</definedName>
    <definedName name="IQ_IMPAIRMENT_GW" hidden="1">"c548"</definedName>
    <definedName name="IQ_INC_AFTER_TAX" hidden="1">"c1598"</definedName>
    <definedName name="IQ_INC_AVAIL_EXCL" hidden="1">"c789"</definedName>
    <definedName name="IQ_INC_AVAIL_INCL" hidden="1">"c791"</definedName>
    <definedName name="IQ_INC_BEFORE_TAX" hidden="1">"c386"</definedName>
    <definedName name="IQ_INC_EQUITY" hidden="1">"c549"</definedName>
    <definedName name="IQ_INC_EQUITY_BR" hidden="1">"c550"</definedName>
    <definedName name="IQ_INC_EQUITY_CF" hidden="1">"c551"</definedName>
    <definedName name="IQ_INC_EQUITY_FIN" hidden="1">"c552"</definedName>
    <definedName name="IQ_INC_EQUITY_INS" hidden="1">"c553"</definedName>
    <definedName name="IQ_INC_EQUITY_REC_BNK" hidden="1">"c554"</definedName>
    <definedName name="IQ_INC_EQUITY_REIT" hidden="1">"c555"</definedName>
    <definedName name="IQ_INC_EQUITY_REV_BNK" hidden="1">"c556"</definedName>
    <definedName name="IQ_INC_EQUITY_UTI" hidden="1">"c557"</definedName>
    <definedName name="IQ_INC_REAL_ESTATE_REC" hidden="1">"c558"</definedName>
    <definedName name="IQ_INC_REAL_ESTATE_REV" hidden="1">"c559"</definedName>
    <definedName name="IQ_INC_TAX" hidden="1">"c560"</definedName>
    <definedName name="IQ_INC_TAX_EXCL" hidden="1">"c1599"</definedName>
    <definedName name="IQ_INC_TAX_PAY_CURRENT" hidden="1">"c561"</definedName>
    <definedName name="IQ_INC_TRADE_ACT" hidden="1">"c562"</definedName>
    <definedName name="IQ_INS_ANNUITY_LIAB" hidden="1">"c563"</definedName>
    <definedName name="IQ_INS_DIV_EXP" hidden="1">"c564"</definedName>
    <definedName name="IQ_INS_DIV_REV" hidden="1">"c565"</definedName>
    <definedName name="IQ_INS_IN_FORCE" hidden="1">"c566"</definedName>
    <definedName name="IQ_INS_LIAB" hidden="1">"c567"</definedName>
    <definedName name="IQ_INS_POLICY_EXP" hidden="1">"c568"</definedName>
    <definedName name="IQ_INS_REV" hidden="1">"c569"</definedName>
    <definedName name="IQ_INS_SETTLE" hidden="1">"c570"</definedName>
    <definedName name="IQ_INS_SETTLE_BNK" hidden="1">"c571"</definedName>
    <definedName name="IQ_INS_SETTLE_BR" hidden="1">"c572"</definedName>
    <definedName name="IQ_INS_SETTLE_FIN" hidden="1">"c573"</definedName>
    <definedName name="IQ_INS_SETTLE_INS" hidden="1">"c574"</definedName>
    <definedName name="IQ_INS_SETTLE_REIT" hidden="1">"c575"</definedName>
    <definedName name="IQ_INS_SETTLE_UTI" hidden="1">"c576"</definedName>
    <definedName name="IQ_INSIDER_3MTH_BOUGHT_PCT" hidden="1">"c1534"</definedName>
    <definedName name="IQ_INSIDER_3MTH_NET_PCT" hidden="1">"c1535"</definedName>
    <definedName name="IQ_INSIDER_3MTH_SOLD_PCT" hidden="1">"c1533"</definedName>
    <definedName name="IQ_INSIDER_6MTH_BOUGHT_PCT" hidden="1">"c1537"</definedName>
    <definedName name="IQ_INSIDER_6MTH_NET_PCT" hidden="1">"c1538"</definedName>
    <definedName name="IQ_INSIDER_6MTH_SOLD_PCT" hidden="1">"c1536"</definedName>
    <definedName name="IQ_INSIDER_OVER_TOTAL" hidden="1">"c1581"</definedName>
    <definedName name="IQ_INSIDER_OWNER" hidden="1">"c577"</definedName>
    <definedName name="IQ_INSIDER_PERCENT" hidden="1">"c578"</definedName>
    <definedName name="IQ_INSIDER_SHARES" hidden="1">"c579"</definedName>
    <definedName name="IQ_INSTITUTIONAL_OVER_TOTAL" hidden="1">"c1580"</definedName>
    <definedName name="IQ_INSTITUTIONAL_OWNER" hidden="1">"c580"</definedName>
    <definedName name="IQ_INSTITUTIONAL_PERCENT" hidden="1">"c581"</definedName>
    <definedName name="IQ_INSTITUTIONAL_SHARES" hidden="1">"c582"</definedName>
    <definedName name="IQ_INSUR_RECEIV" hidden="1">"c1600"</definedName>
    <definedName name="IQ_INT_BORROW" hidden="1">"c583"</definedName>
    <definedName name="IQ_INT_DEPOSITS" hidden="1">"c584"</definedName>
    <definedName name="IQ_INT_DIV_INC" hidden="1">"c585"</definedName>
    <definedName name="IQ_INT_EXP_BR" hidden="1">"c586"</definedName>
    <definedName name="IQ_INT_EXP_COVERAGE" hidden="1">"c587"</definedName>
    <definedName name="IQ_INT_EXP_FIN" hidden="1">"c588"</definedName>
    <definedName name="IQ_INT_EXP_INS" hidden="1">"c589"</definedName>
    <definedName name="IQ_INT_EXP_REIT" hidden="1">"c590"</definedName>
    <definedName name="IQ_INT_EXP_TOTAL" hidden="1">"c591"</definedName>
    <definedName name="IQ_INT_EXP_UTI" hidden="1">"c592"</definedName>
    <definedName name="IQ_INT_INC_BR" hidden="1">"c593"</definedName>
    <definedName name="IQ_INT_INC_FIN" hidden="1">"c594"</definedName>
    <definedName name="IQ_INT_INC_INVEST" hidden="1">"c595"</definedName>
    <definedName name="IQ_INT_INC_LOANS" hidden="1">"c596"</definedName>
    <definedName name="IQ_INT_INC_REIT" hidden="1">"c597"</definedName>
    <definedName name="IQ_INT_INC_TOTAL" hidden="1">"c598"</definedName>
    <definedName name="IQ_INT_INC_UTI" hidden="1">"c599"</definedName>
    <definedName name="IQ_INT_INV_INC" hidden="1">"c600"</definedName>
    <definedName name="IQ_INT_INV_INC_REIT" hidden="1">"c601"</definedName>
    <definedName name="IQ_INT_INV_INC_UTI" hidden="1">"c602"</definedName>
    <definedName name="IQ_INT_ON_BORROWING_COVERAGE" hidden="1">"c603"</definedName>
    <definedName name="IQ_INT_RATE_SPREAD" hidden="1">"c604"</definedName>
    <definedName name="IQ_INTANGIBLES_NET" hidden="1">"c907"</definedName>
    <definedName name="IQ_INTEREST_EXP" hidden="1">"c618"</definedName>
    <definedName name="IQ_INTEREST_EXP_NET" hidden="1">"c1450"</definedName>
    <definedName name="IQ_INTEREST_EXP_NON" hidden="1">"c618"</definedName>
    <definedName name="IQ_INTEREST_EXP_SUPPL" hidden="1">"c1460"</definedName>
    <definedName name="IQ_INTEREST_INC" hidden="1">"c769"</definedName>
    <definedName name="IQ_INTEREST_INC_NON" hidden="1">"c619"</definedName>
    <definedName name="IQ_INTEREST_INVEST_INC" hidden="1">"c619"</definedName>
    <definedName name="IQ_INV_BANKING_FEE" hidden="1">"c620"</definedName>
    <definedName name="IQ_INV_METHOD" hidden="1">"c621"</definedName>
    <definedName name="IQ_INVENTORY" hidden="1">"c622"</definedName>
    <definedName name="IQ_INVENTORY_TURNS" hidden="1">"c623"</definedName>
    <definedName name="IQ_INVENTORY_UTI" hidden="1">"c624"</definedName>
    <definedName name="IQ_INVEST_DEBT" hidden="1">"c625"</definedName>
    <definedName name="IQ_INVEST_EQUITY_PREF" hidden="1">"c626"</definedName>
    <definedName name="IQ_INVEST_FHLB" hidden="1">"c627"</definedName>
    <definedName name="IQ_INVEST_LOANS_CF" hidden="1">"c628"</definedName>
    <definedName name="IQ_INVEST_LOANS_CF_BNK" hidden="1">"c629"</definedName>
    <definedName name="IQ_INVEST_LOANS_CF_BR" hidden="1">"c630"</definedName>
    <definedName name="IQ_INVEST_LOANS_CF_FIN" hidden="1">"c631"</definedName>
    <definedName name="IQ_INVEST_LOANS_CF_INS" hidden="1">"c632"</definedName>
    <definedName name="IQ_INVEST_LOANS_CF_REIT" hidden="1">"c633"</definedName>
    <definedName name="IQ_INVEST_LOANS_CF_UTI" hidden="1">"c634"</definedName>
    <definedName name="IQ_INVEST_REAL_ESTATE" hidden="1">"c635"</definedName>
    <definedName name="IQ_INVEST_SECURITY" hidden="1">"c636"</definedName>
    <definedName name="IQ_INVEST_SECURITY_CF" hidden="1">"c637"</definedName>
    <definedName name="IQ_INVEST_SECURITY_CF_BNK" hidden="1">"c638"</definedName>
    <definedName name="IQ_INVEST_SECURITY_CF_BR" hidden="1">"c639"</definedName>
    <definedName name="IQ_INVEST_SECURITY_CF_FIN" hidden="1">"c640"</definedName>
    <definedName name="IQ_INVEST_SECURITY_CF_INS" hidden="1">"c641"</definedName>
    <definedName name="IQ_INVEST_SECURITY_CF_REIT" hidden="1">"c642"</definedName>
    <definedName name="IQ_INVEST_SECURITY_CF_UTI" hidden="1">"c643"</definedName>
    <definedName name="IQ_IPRD" hidden="1">"c644"</definedName>
    <definedName name="IQ_ISS_DEBT_NET" hidden="1">"c751"</definedName>
    <definedName name="IQ_ISS_STOCK_NET" hidden="1">"c1601"</definedName>
    <definedName name="IQ_LAND" hidden="1">"c645"</definedName>
    <definedName name="IQ_LASTSALEPRICE" hidden="1">"c646"</definedName>
    <definedName name="IQ_LATESTK" hidden="1">1000</definedName>
    <definedName name="IQ_LATESTQ" hidden="1">500</definedName>
    <definedName name="IQ_LEGAL_SETTLE" hidden="1">"c647"</definedName>
    <definedName name="IQ_LEGAL_SETTLE_BNK" hidden="1">"c648"</definedName>
    <definedName name="IQ_LEGAL_SETTLE_BR" hidden="1">"c649"</definedName>
    <definedName name="IQ_LEGAL_SETTLE_FIN" hidden="1">"c650"</definedName>
    <definedName name="IQ_LEGAL_SETTLE_INS" hidden="1">"c651"</definedName>
    <definedName name="IQ_LEGAL_SETTLE_REIT" hidden="1">"c652"</definedName>
    <definedName name="IQ_LEGAL_SETTLE_UTI" hidden="1">"c653"</definedName>
    <definedName name="IQ_LEVERAGE_RATIO" hidden="1">"c654"</definedName>
    <definedName name="IQ_LIFOR" hidden="1">"c655"</definedName>
    <definedName name="IQ_LL" hidden="1">"c656"</definedName>
    <definedName name="IQ_LOAN_LEASE_RECEIV" hidden="1">"c657"</definedName>
    <definedName name="IQ_LOAN_LOSS" hidden="1">"c656"</definedName>
    <definedName name="IQ_LOAN_SERVICE_REV" hidden="1">"c658"</definedName>
    <definedName name="IQ_LOANS_CF" hidden="1">"c659"</definedName>
    <definedName name="IQ_LOANS_CF_BNK" hidden="1">"c660"</definedName>
    <definedName name="IQ_LOANS_CF_BR" hidden="1">"c661"</definedName>
    <definedName name="IQ_LOANS_CF_FIN" hidden="1">"c662"</definedName>
    <definedName name="IQ_LOANS_CF_INS" hidden="1">"c663"</definedName>
    <definedName name="IQ_LOANS_CF_REIT" hidden="1">"c664"</definedName>
    <definedName name="IQ_LOANS_CF_UTI" hidden="1">"c665"</definedName>
    <definedName name="IQ_LOANS_FOR_SALE" hidden="1">"c666"</definedName>
    <definedName name="IQ_LOANS_PAST_DUE" hidden="1">"c667"</definedName>
    <definedName name="IQ_LOANS_RECEIV_CURRENT" hidden="1">"c668"</definedName>
    <definedName name="IQ_LOANS_RECEIV_LT" hidden="1">"c669"</definedName>
    <definedName name="IQ_LOANS_RECEIV_LT_UTI" hidden="1">"c670"</definedName>
    <definedName name="IQ_LONG_TERM_DEBT" hidden="1">"c674"</definedName>
    <definedName name="IQ_LONG_TERM_DEBT_OVER_TOTAL_CAP" hidden="1">"c677"</definedName>
    <definedName name="IQ_LONG_TERM_GROWTH" hidden="1">"c671"</definedName>
    <definedName name="IQ_LONG_TERM_INV" hidden="1">"c697"</definedName>
    <definedName name="IQ_LOSS_LOSS_EXP" hidden="1">"c672"</definedName>
    <definedName name="IQ_LOWPRICE" hidden="1">"c673"</definedName>
    <definedName name="IQ_LT_DEBT" hidden="1">"c674"</definedName>
    <definedName name="IQ_LT_DEBT_BNK" hidden="1">"c675"</definedName>
    <definedName name="IQ_LT_DEBT_BR" hidden="1">"c676"</definedName>
    <definedName name="IQ_LT_DEBT_CAPITAL" hidden="1">"c677"</definedName>
    <definedName name="IQ_LT_DEBT_EQUITY" hidden="1">"c678"</definedName>
    <definedName name="IQ_LT_DEBT_FIN" hidden="1">"c679"</definedName>
    <definedName name="IQ_LT_DEBT_INS" hidden="1">"c680"</definedName>
    <definedName name="IQ_LT_DEBT_ISSUED" hidden="1">"c681"</definedName>
    <definedName name="IQ_LT_DEBT_ISSUED_BNK" hidden="1">"c682"</definedName>
    <definedName name="IQ_LT_DEBT_ISSUED_BR" hidden="1">"c683"</definedName>
    <definedName name="IQ_LT_DEBT_ISSUED_FIN" hidden="1">"c684"</definedName>
    <definedName name="IQ_LT_DEBT_ISSUED_INS" hidden="1">"c685"</definedName>
    <definedName name="IQ_LT_DEBT_ISSUED_REIT" hidden="1">"c686"</definedName>
    <definedName name="IQ_LT_DEBT_ISSUED_UTI" hidden="1">"c687"</definedName>
    <definedName name="IQ_LT_DEBT_REIT" hidden="1">"c688"</definedName>
    <definedName name="IQ_LT_DEBT_REPAID" hidden="1">"c689"</definedName>
    <definedName name="IQ_LT_DEBT_REPAID_BNK" hidden="1">"c690"</definedName>
    <definedName name="IQ_LT_DEBT_REPAID_BR" hidden="1">"c691"</definedName>
    <definedName name="IQ_LT_DEBT_REPAID_FIN" hidden="1">"c692"</definedName>
    <definedName name="IQ_LT_DEBT_REPAID_INS" hidden="1">"c693"</definedName>
    <definedName name="IQ_LT_DEBT_REPAID_REIT" hidden="1">"c694"</definedName>
    <definedName name="IQ_LT_DEBT_REPAID_UTI" hidden="1">"c695"</definedName>
    <definedName name="IQ_LT_DEBT_UTI" hidden="1">"c696"</definedName>
    <definedName name="IQ_LT_INVEST" hidden="1">"c697"</definedName>
    <definedName name="IQ_LT_INVEST_BR" hidden="1">"c698"</definedName>
    <definedName name="IQ_LT_INVEST_FIN" hidden="1">"c699"</definedName>
    <definedName name="IQ_LT_INVEST_REIT" hidden="1">"c700"</definedName>
    <definedName name="IQ_LT_INVEST_UTI" hidden="1">"c701"</definedName>
    <definedName name="IQ_LT_NOTE_RECEIV" hidden="1">"c1602"</definedName>
    <definedName name="IQ_LTD_DUE_AFTER_FIVE" hidden="1">"c704"</definedName>
    <definedName name="IQ_LTD_DUE_CY" hidden="1">"c705"</definedName>
    <definedName name="IQ_LTD_DUE_CY1" hidden="1">"c706"</definedName>
    <definedName name="IQ_LTD_DUE_CY2" hidden="1">"c707"</definedName>
    <definedName name="IQ_LTD_DUE_CY3" hidden="1">"c708"</definedName>
    <definedName name="IQ_LTD_DUE_CY4" hidden="1">"c709"</definedName>
    <definedName name="IQ_LTD_DUE_NEXT_FIVE" hidden="1">"c710"</definedName>
    <definedName name="IQ_LTM" hidden="1">2000</definedName>
    <definedName name="IQ_LTM_REVENUE_OVER_EMPLOYEES" hidden="1">"c1304"</definedName>
    <definedName name="IQ_MACHINERY" hidden="1">"c711"</definedName>
    <definedName name="IQ_MARKETCAP" hidden="1">"c712"</definedName>
    <definedName name="IQ_MERGER" hidden="1">"c713"</definedName>
    <definedName name="IQ_MERGER_BNK" hidden="1">"c714"</definedName>
    <definedName name="IQ_MERGER_BR" hidden="1">"c715"</definedName>
    <definedName name="IQ_MERGER_FIN" hidden="1">"c716"</definedName>
    <definedName name="IQ_MERGER_INS" hidden="1">"c717"</definedName>
    <definedName name="IQ_MERGER_REIT" hidden="1">"c718"</definedName>
    <definedName name="IQ_MERGER_RESTRUCTURE" hidden="1">"c719"</definedName>
    <definedName name="IQ_MERGER_RESTRUCTURE_BNK" hidden="1">"c720"</definedName>
    <definedName name="IQ_MERGER_RESTRUCTURE_BR" hidden="1">"c721"</definedName>
    <definedName name="IQ_MERGER_RESTRUCTURE_FIN" hidden="1">"c722"</definedName>
    <definedName name="IQ_MERGER_RESTRUCTURE_INS" hidden="1">"c723"</definedName>
    <definedName name="IQ_MERGER_RESTRUCTURE_REIT" hidden="1">"c724"</definedName>
    <definedName name="IQ_MERGER_RESTRUCTURE_UTI" hidden="1">"c725"</definedName>
    <definedName name="IQ_MERGER_UTI" hidden="1">"c726"</definedName>
    <definedName name="IQ_MINORITY_INTEREST" hidden="1">"c727"</definedName>
    <definedName name="IQ_MINORITY_INTEREST_BNK" hidden="1">"c728"</definedName>
    <definedName name="IQ_MINORITY_INTEREST_BR" hidden="1">"c729"</definedName>
    <definedName name="IQ_MINORITY_INTEREST_CF" hidden="1">"c730"</definedName>
    <definedName name="IQ_MINORITY_INTEREST_FIN" hidden="1">"c731"</definedName>
    <definedName name="IQ_MINORITY_INTEREST_INS" hidden="1">"c732"</definedName>
    <definedName name="IQ_MINORITY_INTEREST_IS" hidden="1">"c733"</definedName>
    <definedName name="IQ_MINORITY_INTEREST_REIT" hidden="1">"c734"</definedName>
    <definedName name="IQ_MINORITY_INTEREST_UTI" hidden="1">"c735"</definedName>
    <definedName name="IQ_MISC_ADJUST_CF" hidden="1">"c736"</definedName>
    <definedName name="IQ_MISC_EARN_ADJ" hidden="1">"c1603"</definedName>
    <definedName name="IQ_MKTCAP_EBT_EXCL" hidden="1">"c737"</definedName>
    <definedName name="IQ_MKTCAP_EBT_EXCL_AVG" hidden="1">"c738"</definedName>
    <definedName name="IQ_MKTCAP_EBT_INCL_AVG" hidden="1">"c739"</definedName>
    <definedName name="IQ_MKTCAP_TOTAL_REV" hidden="1">"c740"</definedName>
    <definedName name="IQ_MKTCAP_TOTAL_REV_AVG" hidden="1">"c741"</definedName>
    <definedName name="IQ_MKTCAP_TOTAL_REV_FWD" hidden="1">"c742"</definedName>
    <definedName name="IQ_MM_ACCOUNT" hidden="1">"c743"</definedName>
    <definedName name="IQ_MONTH" hidden="1">15000</definedName>
    <definedName name="IQ_MORT_BANK_ACT" hidden="1">"c744"</definedName>
    <definedName name="IQ_MORT_BANKING_FEE" hidden="1">"c745"</definedName>
    <definedName name="IQ_MORT_INT_INC" hidden="1">"c746"</definedName>
    <definedName name="IQ_MORT_LOANS" hidden="1">"c747"</definedName>
    <definedName name="IQ_MORT_SECURITY" hidden="1">"c748"</definedName>
    <definedName name="IQ_NAMES_REVISION_DATE_" hidden="1">40190.7531597222</definedName>
    <definedName name="IQ_NET_CHANGE" hidden="1">"c749"</definedName>
    <definedName name="IQ_NET_DEBT" hidden="1">"c1584"</definedName>
    <definedName name="IQ_NET_DEBT_EBITDA" hidden="1">"c750"</definedName>
    <definedName name="IQ_NET_DEBT_ISSUED" hidden="1">"c751"</definedName>
    <definedName name="IQ_NET_DEBT_ISSUED_BNK" hidden="1">"c752"</definedName>
    <definedName name="IQ_NET_DEBT_ISSUED_BR" hidden="1">"c753"</definedName>
    <definedName name="IQ_NET_DEBT_ISSUED_FIN" hidden="1">"c754"</definedName>
    <definedName name="IQ_NET_DEBT_ISSUED_INS" hidden="1">"c755"</definedName>
    <definedName name="IQ_NET_DEBT_ISSUED_REIT" hidden="1">"c756"</definedName>
    <definedName name="IQ_NET_DEBT_ISSUED_UTI" hidden="1">"c757"</definedName>
    <definedName name="IQ_NET_INC" hidden="1">"c781"</definedName>
    <definedName name="IQ_NET_INC_BEFORE" hidden="1">"c344"</definedName>
    <definedName name="IQ_NET_INC_CF" hidden="1">"c793"</definedName>
    <definedName name="IQ_NET_INC_MARGIN" hidden="1">"c794"</definedName>
    <definedName name="IQ_NET_INT_INC_10YR_ANN_GROWTH" hidden="1">"c758"</definedName>
    <definedName name="IQ_NET_INT_INC_1YR_ANN_GROWTH" hidden="1">"c759"</definedName>
    <definedName name="IQ_NET_INT_INC_2YR_ANN_GROWTH" hidden="1">"c760"</definedName>
    <definedName name="IQ_NET_INT_INC_3YR_ANN_GROWTH" hidden="1">"c761"</definedName>
    <definedName name="IQ_NET_INT_INC_5YR_ANN_GROWTH" hidden="1">"c762"</definedName>
    <definedName name="IQ_NET_INT_INC_7YR_ANN_GROWTH" hidden="1">"c763"</definedName>
    <definedName name="IQ_NET_INT_INC_BNK" hidden="1">"c764"</definedName>
    <definedName name="IQ_NET_INT_INC_BR" hidden="1">"c765"</definedName>
    <definedName name="IQ_NET_INT_INC_FIN" hidden="1">"c766"</definedName>
    <definedName name="IQ_NET_INT_INC_TOTAL_REV" hidden="1">"c767"</definedName>
    <definedName name="IQ_NET_INT_MARGIN" hidden="1">"c768"</definedName>
    <definedName name="IQ_NET_INTEREST_EXP" hidden="1">"c769"</definedName>
    <definedName name="IQ_NET_INTEREST_EXP_REIT" hidden="1">"c770"</definedName>
    <definedName name="IQ_NET_INTEREST_EXP_UTI" hidden="1">"c771"</definedName>
    <definedName name="IQ_NET_INTEREST_INC" hidden="1">"c764"</definedName>
    <definedName name="IQ_NET_INTEREST_INC_AFTER_LL" hidden="1">"c1604"</definedName>
    <definedName name="IQ_NET_LOANS" hidden="1">"c772"</definedName>
    <definedName name="IQ_NET_LOANS_10YR_ANN_GROWTH" hidden="1">"c773"</definedName>
    <definedName name="IQ_NET_LOANS_1YR_ANN_GROWTH" hidden="1">"c774"</definedName>
    <definedName name="IQ_NET_LOANS_2YR_ANN_GROWTH" hidden="1">"c775"</definedName>
    <definedName name="IQ_NET_LOANS_3YR_ANN_GROWTH" hidden="1">"c776"</definedName>
    <definedName name="IQ_NET_LOANS_5YR_ANN_GROWTH" hidden="1">"c777"</definedName>
    <definedName name="IQ_NET_LOANS_7YR_ANN_GROWTH" hidden="1">"c778"</definedName>
    <definedName name="IQ_NET_LOANS_TOTAL_DEPOSITS" hidden="1">"c779"</definedName>
    <definedName name="IQ_NET_RENTAL_EXP_FN" hidden="1">"c780"</definedName>
    <definedName name="IQ_NI" hidden="1">"c781"</definedName>
    <definedName name="IQ_NI_10YR_ANN_GROWTH" hidden="1">"c782"</definedName>
    <definedName name="IQ_NI_1YR_ANN_GROWTH" hidden="1">"c783"</definedName>
    <definedName name="IQ_NI_2YR_ANN_GROWTH" hidden="1">"c784"</definedName>
    <definedName name="IQ_NI_3YR_ANN_GROWTH" hidden="1">"c785"</definedName>
    <definedName name="IQ_NI_5YR_ANN_GROWTH" hidden="1">"c786"</definedName>
    <definedName name="IQ_NI_7YR_ANN_GROWTH" hidden="1">"c787"</definedName>
    <definedName name="IQ_NI_AFTER_CAPITALIZED" hidden="1">"c788"</definedName>
    <definedName name="IQ_NI_AVAIL_EXCL" hidden="1">"c789"</definedName>
    <definedName name="IQ_NI_AVAIL_EXCL_MARGIN" hidden="1">"c790"</definedName>
    <definedName name="IQ_NI_AVAIL_INCL" hidden="1">"c791"</definedName>
    <definedName name="IQ_NI_BEFORE_CAPITALIZED" hidden="1">"c792"</definedName>
    <definedName name="IQ_NI_CF" hidden="1">"c793"</definedName>
    <definedName name="IQ_NI_MARGIN" hidden="1">"c794"</definedName>
    <definedName name="IQ_NI_SFAS" hidden="1">"c795"</definedName>
    <definedName name="IQ_NON_ACCRUAL_LOANS" hidden="1">"c796"</definedName>
    <definedName name="IQ_NON_CASH" hidden="1">"c797"</definedName>
    <definedName name="IQ_NON_CASH_ITEMS" hidden="1">"c797"</definedName>
    <definedName name="IQ_NON_INS_EXP" hidden="1">"c798"</definedName>
    <definedName name="IQ_NON_INS_REV" hidden="1">"c799"</definedName>
    <definedName name="IQ_NON_INT_BEAR_CD" hidden="1">"c800"</definedName>
    <definedName name="IQ_NON_INT_EXP" hidden="1">"c801"</definedName>
    <definedName name="IQ_NON_INT_INC" hidden="1">"c802"</definedName>
    <definedName name="IQ_NON_INT_INC_10YR_ANN_GROWTH" hidden="1">"c803"</definedName>
    <definedName name="IQ_NON_INT_INC_1YR_ANN_GROWTH" hidden="1">"c804"</definedName>
    <definedName name="IQ_NON_INT_INC_2YR_ANN_GROWTH" hidden="1">"c805"</definedName>
    <definedName name="IQ_NON_INT_INC_3YR_ANN_GROWTH" hidden="1">"c806"</definedName>
    <definedName name="IQ_NON_INT_INC_5YR_ANN_GROWTH" hidden="1">"c807"</definedName>
    <definedName name="IQ_NON_INT_INC_7YR_ANN_GROWTH" hidden="1">"c808"</definedName>
    <definedName name="IQ_NON_INTEREST_EXP" hidden="1">"c801"</definedName>
    <definedName name="IQ_NON_INTEREST_INC" hidden="1">"c802"</definedName>
    <definedName name="IQ_NON_OPER_EXP" hidden="1">"c809"</definedName>
    <definedName name="IQ_NON_OPER_INC" hidden="1">"c810"</definedName>
    <definedName name="IQ_NON_PERF_ASSETS_10YR_ANN_GROWTH" hidden="1">"c811"</definedName>
    <definedName name="IQ_NON_PERF_ASSETS_1YR_ANN_GROWTH" hidden="1">"c812"</definedName>
    <definedName name="IQ_NON_PERF_ASSETS_2YR_ANN_GROWTH" hidden="1">"c813"</definedName>
    <definedName name="IQ_NON_PERF_ASSETS_3YR_ANN_GROWTH" hidden="1">"c814"</definedName>
    <definedName name="IQ_NON_PERF_ASSETS_5YR_ANN_GROWTH" hidden="1">"c815"</definedName>
    <definedName name="IQ_NON_PERF_ASSETS_7YR_ANN_GROWTH" hidden="1">"c816"</definedName>
    <definedName name="IQ_NON_PERF_ASSETS_TOTAL_ASSETS" hidden="1">"c817"</definedName>
    <definedName name="IQ_NON_PERF_LOANS_10YR_ANN_GROWTH" hidden="1">"c818"</definedName>
    <definedName name="IQ_NON_PERF_LOANS_1YR_ANN_GROWTH" hidden="1">"c819"</definedName>
    <definedName name="IQ_NON_PERF_LOANS_2YR_ANN_GROWTH" hidden="1">"c820"</definedName>
    <definedName name="IQ_NON_PERF_LOANS_3YR_ANN_GROWTH" hidden="1">"c821"</definedName>
    <definedName name="IQ_NON_PERF_LOANS_5YR_ANN_GROWTH" hidden="1">"c822"</definedName>
    <definedName name="IQ_NON_PERF_LOANS_7YR_ANN_GROWTH" hidden="1">"c823"</definedName>
    <definedName name="IQ_NON_PERF_LOANS_TOTAL_ASSETS" hidden="1">"c824"</definedName>
    <definedName name="IQ_NON_PERF_LOANS_TOTAL_LOANS" hidden="1">"c825"</definedName>
    <definedName name="IQ_NON_PERFORMING_ASSETS" hidden="1">"c826"</definedName>
    <definedName name="IQ_NON_PERFORMING_LOANS" hidden="1">"c827"</definedName>
    <definedName name="IQ_NORMAL_INC_AFTER" hidden="1">"c1605"</definedName>
    <definedName name="IQ_NORMAL_INC_AVAIL" hidden="1">"c1606"</definedName>
    <definedName name="IQ_NORMAL_INC_BEFORE" hidden="1">"c1607"</definedName>
    <definedName name="IQ_NOTES_PAY" hidden="1">"c1176"</definedName>
    <definedName name="IQ_NOW_ACCOUNT" hidden="1">"c828"</definedName>
    <definedName name="IQ_NPPE" hidden="1">"c829"</definedName>
    <definedName name="IQ_NPPE_10YR_ANN_GROWTH" hidden="1">"c830"</definedName>
    <definedName name="IQ_NPPE_1YR_ANN_GROWTH" hidden="1">"c831"</definedName>
    <definedName name="IQ_NPPE_2YR_ANN_GROWTH" hidden="1">"c832"</definedName>
    <definedName name="IQ_NPPE_3YR_ANN_GROWTH" hidden="1">"c833"</definedName>
    <definedName name="IQ_NPPE_5YR_ANN_GROWTH" hidden="1">"c834"</definedName>
    <definedName name="IQ_NPPE_7YR_ANN_GROWTH" hidden="1">"c835"</definedName>
    <definedName name="IQ_NTM" hidden="1">6000</definedName>
    <definedName name="IQ_NUKE" hidden="1">"c836"</definedName>
    <definedName name="IQ_NUKE_CF" hidden="1">"c837"</definedName>
    <definedName name="IQ_NUKE_CONTR" hidden="1">"c838"</definedName>
    <definedName name="IQ_OCCUPY_EXP" hidden="1">"c839"</definedName>
    <definedName name="IQ_OIL_IMPAIR" hidden="1">"c840"</definedName>
    <definedName name="IQ_OL_COMM_AFTER_FIVE" hidden="1">"c841"</definedName>
    <definedName name="IQ_OL_COMM_CY" hidden="1">"c842"</definedName>
    <definedName name="IQ_OL_COMM_CY1" hidden="1">"c843"</definedName>
    <definedName name="IQ_OL_COMM_CY2" hidden="1">"c844"</definedName>
    <definedName name="IQ_OL_COMM_CY3" hidden="1">"c845"</definedName>
    <definedName name="IQ_OL_COMM_CY4" hidden="1">"c846"</definedName>
    <definedName name="IQ_OL_COMM_NEXT_FIVE" hidden="1">"c847"</definedName>
    <definedName name="IQ_OPENPRICE" hidden="1">"c848"</definedName>
    <definedName name="IQ_OPER_INC" hidden="1">"c849"</definedName>
    <definedName name="IQ_OPER_INC_BR" hidden="1">"c850"</definedName>
    <definedName name="IQ_OPER_INC_FIN" hidden="1">"c851"</definedName>
    <definedName name="IQ_OPER_INC_INS" hidden="1">"c852"</definedName>
    <definedName name="IQ_OPER_INC_MARGIN" hidden="1">"c362"</definedName>
    <definedName name="IQ_OPER_INC_REIT" hidden="1">"c853"</definedName>
    <definedName name="IQ_OPER_INC_UTI" hidden="1">"c854"</definedName>
    <definedName name="IQ_OPERATIONS_EXP" hidden="1">"c855"</definedName>
    <definedName name="IQ_OPTIONS_BEG_OS" hidden="1">"c1572"</definedName>
    <definedName name="IQ_OPTIONS_CANCELLED" hidden="1">"c856"</definedName>
    <definedName name="IQ_OPTIONS_END_OS" hidden="1">"c1573"</definedName>
    <definedName name="IQ_OPTIONS_ISSUED" hidden="1">"c857"</definedName>
    <definedName name="IQ_OTHER_ADJUST_GROSS_LOANS" hidden="1">"c859"</definedName>
    <definedName name="IQ_OTHER_ASSETS" hidden="1">"c860"</definedName>
    <definedName name="IQ_OTHER_ASSETS_BNK" hidden="1">"c861"</definedName>
    <definedName name="IQ_OTHER_ASSETS_BR" hidden="1">"c862"</definedName>
    <definedName name="IQ_OTHER_ASSETS_FIN" hidden="1">"c863"</definedName>
    <definedName name="IQ_OTHER_ASSETS_INS" hidden="1">"c864"</definedName>
    <definedName name="IQ_OTHER_ASSETS_REIT" hidden="1">"c865"</definedName>
    <definedName name="IQ_OTHER_ASSETS_UTI" hidden="1">"c866"</definedName>
    <definedName name="IQ_OTHER_BEARING_LIAB" hidden="1">"c1608"</definedName>
    <definedName name="IQ_OTHER_BENEFITS_OBLIGATION" hidden="1">"c867"</definedName>
    <definedName name="IQ_OTHER_CA" hidden="1">"c868"</definedName>
    <definedName name="IQ_OTHER_CA_SUPPL" hidden="1">"c869"</definedName>
    <definedName name="IQ_OTHER_CA_SUPPL_BNK" hidden="1">"c870"</definedName>
    <definedName name="IQ_OTHER_CA_SUPPL_BR" hidden="1">"c871"</definedName>
    <definedName name="IQ_OTHER_CA_SUPPL_FIN" hidden="1">"c872"</definedName>
    <definedName name="IQ_OTHER_CA_SUPPL_INS" hidden="1">"c873"</definedName>
    <definedName name="IQ_OTHER_CA_SUPPL_REIT" hidden="1">"c874"</definedName>
    <definedName name="IQ_OTHER_CA_SUPPL_UTI" hidden="1">"c875"</definedName>
    <definedName name="IQ_OTHER_CA_UTI" hidden="1">"c876"</definedName>
    <definedName name="IQ_OTHER_CL" hidden="1">"c877"</definedName>
    <definedName name="IQ_OTHER_CL_SUPPL" hidden="1">"c878"</definedName>
    <definedName name="IQ_OTHER_CL_SUPPL_BNK" hidden="1">"c879"</definedName>
    <definedName name="IQ_OTHER_CL_SUPPL_BR" hidden="1">"c880"</definedName>
    <definedName name="IQ_OTHER_CL_SUPPL_FIN" hidden="1">"c881"</definedName>
    <definedName name="IQ_OTHER_CL_SUPPL_REIT" hidden="1">"c882"</definedName>
    <definedName name="IQ_OTHER_CL_SUPPL_UTI" hidden="1">"c883"</definedName>
    <definedName name="IQ_OTHER_CL_UTI" hidden="1">"c884"</definedName>
    <definedName name="IQ_OTHER_CURRENT_ASSETS" hidden="1">"c868"</definedName>
    <definedName name="IQ_OTHER_CURRENT_LIAB" hidden="1">"c877"</definedName>
    <definedName name="IQ_OTHER_DEP" hidden="1">"c885"</definedName>
    <definedName name="IQ_OTHER_EARNING" hidden="1">"c1609"</definedName>
    <definedName name="IQ_OTHER_EQUITY" hidden="1">"c886"</definedName>
    <definedName name="IQ_OTHER_EQUITY_BNK" hidden="1">"c887"</definedName>
    <definedName name="IQ_OTHER_EQUITY_BR" hidden="1">"c888"</definedName>
    <definedName name="IQ_OTHER_EQUITY_FIN" hidden="1">"c889"</definedName>
    <definedName name="IQ_OTHER_EQUITY_INS" hidden="1">"c890"</definedName>
    <definedName name="IQ_OTHER_EQUITY_REIT" hidden="1">"c891"</definedName>
    <definedName name="IQ_OTHER_EQUITY_UTI" hidden="1">"c892"</definedName>
    <definedName name="IQ_OTHER_FINANCE_ACT" hidden="1">"c893"</definedName>
    <definedName name="IQ_OTHER_FINANCE_ACT_BNK" hidden="1">"c894"</definedName>
    <definedName name="IQ_OTHER_FINANCE_ACT_BR" hidden="1">"c895"</definedName>
    <definedName name="IQ_OTHER_FINANCE_ACT_FIN" hidden="1">"c896"</definedName>
    <definedName name="IQ_OTHER_FINANCE_ACT_INS" hidden="1">"c897"</definedName>
    <definedName name="IQ_OTHER_FINANCE_ACT_REIT" hidden="1">"c898"</definedName>
    <definedName name="IQ_OTHER_FINANCE_ACT_SUPPL" hidden="1">"c899"</definedName>
    <definedName name="IQ_OTHER_FINANCE_ACT_SUPPL_BNK" hidden="1">"c900"</definedName>
    <definedName name="IQ_OTHER_FINANCE_ACT_SUPPL_BR" hidden="1">"c901"</definedName>
    <definedName name="IQ_OTHER_FINANCE_ACT_SUPPL_FIN" hidden="1">"c902"</definedName>
    <definedName name="IQ_OTHER_FINANCE_ACT_SUPPL_INS" hidden="1">"c903"</definedName>
    <definedName name="IQ_OTHER_FINANCE_ACT_SUPPL_REIT" hidden="1">"c904"</definedName>
    <definedName name="IQ_OTHER_FINANCE_ACT_SUPPL_UTI" hidden="1">"c905"</definedName>
    <definedName name="IQ_OTHER_FINANCE_ACT_UTI" hidden="1">"c906"</definedName>
    <definedName name="IQ_OTHER_INTAN" hidden="1">"c907"</definedName>
    <definedName name="IQ_OTHER_INTAN_BNK" hidden="1">"c908"</definedName>
    <definedName name="IQ_OTHER_INTAN_BR" hidden="1">"c909"</definedName>
    <definedName name="IQ_OTHER_INTAN_FIN" hidden="1">"c910"</definedName>
    <definedName name="IQ_OTHER_INTAN_INS" hidden="1">"c911"</definedName>
    <definedName name="IQ_OTHER_INTAN_REIT" hidden="1">"c912"</definedName>
    <definedName name="IQ_OTHER_INTAN_UTI" hidden="1">"c913"</definedName>
    <definedName name="IQ_OTHER_INV" hidden="1">"c914"</definedName>
    <definedName name="IQ_OTHER_INVEST" hidden="1">"c915"</definedName>
    <definedName name="IQ_OTHER_INVEST_ACT" hidden="1">"c916"</definedName>
    <definedName name="IQ_OTHER_INVEST_ACT_BNK" hidden="1">"c917"</definedName>
    <definedName name="IQ_OTHER_INVEST_ACT_BR" hidden="1">"c918"</definedName>
    <definedName name="IQ_OTHER_INVEST_ACT_FIN" hidden="1">"c919"</definedName>
    <definedName name="IQ_OTHER_INVEST_ACT_INS" hidden="1">"c920"</definedName>
    <definedName name="IQ_OTHER_INVEST_ACT_REIT" hidden="1">"c921"</definedName>
    <definedName name="IQ_OTHER_INVEST_ACT_SUPPL" hidden="1">"c922"</definedName>
    <definedName name="IQ_OTHER_INVEST_ACT_SUPPL_BNK" hidden="1">"c923"</definedName>
    <definedName name="IQ_OTHER_INVEST_ACT_SUPPL_BR" hidden="1">"c924"</definedName>
    <definedName name="IQ_OTHER_INVEST_ACT_SUPPL_FIN" hidden="1">"c925"</definedName>
    <definedName name="IQ_OTHER_INVEST_ACT_SUPPL_INS" hidden="1">"c926"</definedName>
    <definedName name="IQ_OTHER_INVEST_ACT_SUPPL_REIT" hidden="1">"c927"</definedName>
    <definedName name="IQ_OTHER_INVEST_ACT_SUPPL_UTI" hidden="1">"c928"</definedName>
    <definedName name="IQ_OTHER_INVEST_ACT_UTI" hidden="1">"c929"</definedName>
    <definedName name="IQ_OTHER_INVESTING" hidden="1">"c916"</definedName>
    <definedName name="IQ_OTHER_LIAB" hidden="1">"c930"</definedName>
    <definedName name="IQ_OTHER_LIAB_BNK" hidden="1">"c931"</definedName>
    <definedName name="IQ_OTHER_LIAB_BR" hidden="1">"c932"</definedName>
    <definedName name="IQ_OTHER_LIAB_FIN" hidden="1">"c933"</definedName>
    <definedName name="IQ_OTHER_LIAB_INS" hidden="1">"c934"</definedName>
    <definedName name="IQ_OTHER_LIAB_LT" hidden="1">"c935"</definedName>
    <definedName name="IQ_OTHER_LIAB_LT_BNK" hidden="1">"c936"</definedName>
    <definedName name="IQ_OTHER_LIAB_LT_BR" hidden="1">"c937"</definedName>
    <definedName name="IQ_OTHER_LIAB_LT_FIN" hidden="1">"c938"</definedName>
    <definedName name="IQ_OTHER_LIAB_LT_INS" hidden="1">"c939"</definedName>
    <definedName name="IQ_OTHER_LIAB_LT_REIT" hidden="1">"c940"</definedName>
    <definedName name="IQ_OTHER_LIAB_LT_UTI" hidden="1">"c941"</definedName>
    <definedName name="IQ_OTHER_LIAB_REIT" hidden="1">"c942"</definedName>
    <definedName name="IQ_OTHER_LIAB_UTI" hidden="1">"c943"</definedName>
    <definedName name="IQ_OTHER_LIAB_WRITTEN" hidden="1">"c944"</definedName>
    <definedName name="IQ_OTHER_LOANS" hidden="1">"c945"</definedName>
    <definedName name="IQ_OTHER_LONG_TERM" hidden="1">"c946"</definedName>
    <definedName name="IQ_OTHER_LT_ASSETS" hidden="1">"c946"</definedName>
    <definedName name="IQ_OTHER_LT_ASSETS_BNK" hidden="1">"c947"</definedName>
    <definedName name="IQ_OTHER_LT_ASSETS_BR" hidden="1">"c948"</definedName>
    <definedName name="IQ_OTHER_LT_ASSETS_FIN" hidden="1">"c949"</definedName>
    <definedName name="IQ_OTHER_LT_ASSETS_INS" hidden="1">"c950"</definedName>
    <definedName name="IQ_OTHER_LT_ASSETS_REIT" hidden="1">"c951"</definedName>
    <definedName name="IQ_OTHER_LT_ASSETS_UTI" hidden="1">"c952"</definedName>
    <definedName name="IQ_OTHER_NET" hidden="1">"c959"</definedName>
    <definedName name="IQ_OTHER_NON_INT_EXP" hidden="1">"c953"</definedName>
    <definedName name="IQ_OTHER_NON_INT_EXP_TOTAL" hidden="1">"c954"</definedName>
    <definedName name="IQ_OTHER_NON_INT_INC" hidden="1">"c955"</definedName>
    <definedName name="IQ_OTHER_NON_OPER_EXP" hidden="1">"c956"</definedName>
    <definedName name="IQ_OTHER_NON_OPER_EXP_BR" hidden="1">"c957"</definedName>
    <definedName name="IQ_OTHER_NON_OPER_EXP_FIN" hidden="1">"c958"</definedName>
    <definedName name="IQ_OTHER_NON_OPER_EXP_INS" hidden="1">"c959"</definedName>
    <definedName name="IQ_OTHER_NON_OPER_EXP_REIT" hidden="1">"c960"</definedName>
    <definedName name="IQ_OTHER_NON_OPER_EXP_SUPPL" hidden="1">"c961"</definedName>
    <definedName name="IQ_OTHER_NON_OPER_EXP_SUPPL_BR" hidden="1">"c962"</definedName>
    <definedName name="IQ_OTHER_NON_OPER_EXP_SUPPL_FIN" hidden="1">"c963"</definedName>
    <definedName name="IQ_OTHER_NON_OPER_EXP_SUPPL_INS" hidden="1">"c964"</definedName>
    <definedName name="IQ_OTHER_NON_OPER_EXP_SUPPL_REIT" hidden="1">"c965"</definedName>
    <definedName name="IQ_OTHER_NON_OPER_EXP_SUPPL_UTI" hidden="1">"c966"</definedName>
    <definedName name="IQ_OTHER_NON_OPER_EXP_UTI" hidden="1">"c967"</definedName>
    <definedName name="IQ_OTHER_OPER" hidden="1">"c982"</definedName>
    <definedName name="IQ_OTHER_OPER_ACT" hidden="1">"c983"</definedName>
    <definedName name="IQ_OTHER_OPER_ACT_BNK" hidden="1">"c984"</definedName>
    <definedName name="IQ_OTHER_OPER_ACT_BR" hidden="1">"c985"</definedName>
    <definedName name="IQ_OTHER_OPER_ACT_FIN" hidden="1">"c986"</definedName>
    <definedName name="IQ_OTHER_OPER_ACT_INS" hidden="1">"c987"</definedName>
    <definedName name="IQ_OTHER_OPER_ACT_REIT" hidden="1">"c988"</definedName>
    <definedName name="IQ_OTHER_OPER_ACT_UTI" hidden="1">"c989"</definedName>
    <definedName name="IQ_OTHER_OPER_BR" hidden="1">"c990"</definedName>
    <definedName name="IQ_OTHER_OPER_FIN" hidden="1">"c991"</definedName>
    <definedName name="IQ_OTHER_OPER_INS" hidden="1">"c992"</definedName>
    <definedName name="IQ_OTHER_OPER_REIT" hidden="1">"c993"</definedName>
    <definedName name="IQ_OTHER_OPER_SUPPL_BR" hidden="1">"c994"</definedName>
    <definedName name="IQ_OTHER_OPER_SUPPL_FIN" hidden="1">"c995"</definedName>
    <definedName name="IQ_OTHER_OPER_SUPPL_INS" hidden="1">"c996"</definedName>
    <definedName name="IQ_OTHER_OPER_SUPPL_REIT" hidden="1">"c997"</definedName>
    <definedName name="IQ_OTHER_OPER_SUPPL_UTI" hidden="1">"c998"</definedName>
    <definedName name="IQ_OTHER_OPER_TOT_BNK" hidden="1">"c999"</definedName>
    <definedName name="IQ_OTHER_OPER_TOT_BR" hidden="1">"c1000"</definedName>
    <definedName name="IQ_OTHER_OPER_TOT_FIN" hidden="1">"c1001"</definedName>
    <definedName name="IQ_OTHER_OPER_TOT_INS" hidden="1">"c1002"</definedName>
    <definedName name="IQ_OTHER_OPER_TOT_REIT" hidden="1">"c1003"</definedName>
    <definedName name="IQ_OTHER_OPER_TOT_UTI" hidden="1">"c1004"</definedName>
    <definedName name="IQ_OTHER_OPER_UTI" hidden="1">"c1005"</definedName>
    <definedName name="IQ_OTHER_PC_WRITTEN" hidden="1">"c1006"</definedName>
    <definedName name="IQ_OTHER_REAL_ESTATE" hidden="1">"c1007"</definedName>
    <definedName name="IQ_OTHER_RECEIV" hidden="1">"c1008"</definedName>
    <definedName name="IQ_OTHER_RECEIV_INS" hidden="1">"c1009"</definedName>
    <definedName name="IQ_OTHER_REV" hidden="1">"c1010"</definedName>
    <definedName name="IQ_OTHER_REV_BR" hidden="1">"c1011"</definedName>
    <definedName name="IQ_OTHER_REV_FIN" hidden="1">"c1012"</definedName>
    <definedName name="IQ_OTHER_REV_INS" hidden="1">"c1013"</definedName>
    <definedName name="IQ_OTHER_REV_REIT" hidden="1">"c1014"</definedName>
    <definedName name="IQ_OTHER_REV_SUPPL" hidden="1">"c1015"</definedName>
    <definedName name="IQ_OTHER_REV_SUPPL_BR" hidden="1">"c1016"</definedName>
    <definedName name="IQ_OTHER_REV_SUPPL_FIN" hidden="1">"c1017"</definedName>
    <definedName name="IQ_OTHER_REV_SUPPL_INS" hidden="1">"c1018"</definedName>
    <definedName name="IQ_OTHER_REV_SUPPL_REIT" hidden="1">"c1019"</definedName>
    <definedName name="IQ_OTHER_REV_SUPPL_UTI" hidden="1">"c1020"</definedName>
    <definedName name="IQ_OTHER_REV_UTI" hidden="1">"c1021"</definedName>
    <definedName name="IQ_OTHER_REVENUE" hidden="1">"c1010"</definedName>
    <definedName name="IQ_OTHER_UNUSUAL" hidden="1">"c1488"</definedName>
    <definedName name="IQ_OTHER_UNUSUAL_BNK" hidden="1">"c1560"</definedName>
    <definedName name="IQ_OTHER_UNUSUAL_BR" hidden="1">"c1561"</definedName>
    <definedName name="IQ_OTHER_UNUSUAL_FIN" hidden="1">"c1562"</definedName>
    <definedName name="IQ_OTHER_UNUSUAL_INS" hidden="1">"c1563"</definedName>
    <definedName name="IQ_OTHER_UNUSUAL_REIT" hidden="1">"c1564"</definedName>
    <definedName name="IQ_OTHER_UNUSUAL_SUPPL" hidden="1">"c1494"</definedName>
    <definedName name="IQ_OTHER_UNUSUAL_SUPPL_BNK" hidden="1">"c1495"</definedName>
    <definedName name="IQ_OTHER_UNUSUAL_SUPPL_BR" hidden="1">"c1496"</definedName>
    <definedName name="IQ_OTHER_UNUSUAL_SUPPL_FIN" hidden="1">"c1497"</definedName>
    <definedName name="IQ_OTHER_UNUSUAL_SUPPL_INS" hidden="1">"c1498"</definedName>
    <definedName name="IQ_OTHER_UNUSUAL_SUPPL_REIT" hidden="1">"c1499"</definedName>
    <definedName name="IQ_OTHER_UNUSUAL_SUPPL_UTI" hidden="1">"c1500"</definedName>
    <definedName name="IQ_OTHER_UNUSUAL_UTI" hidden="1">"c1565"</definedName>
    <definedName name="IQ_OUTSTANDING_BS_DATE" hidden="1">"c1022"</definedName>
    <definedName name="IQ_OUTSTANDING_FILING_DATE" hidden="1">"c1023"</definedName>
    <definedName name="IQ_PART_TIME" hidden="1">"c1024"</definedName>
    <definedName name="IQ_PAY_ACCRUED" hidden="1">"c8"</definedName>
    <definedName name="IQ_PBV" hidden="1">"c1025"</definedName>
    <definedName name="IQ_PBV_AVG" hidden="1">"c1026"</definedName>
    <definedName name="IQ_PC_WRITTEN" hidden="1">"c1027"</definedName>
    <definedName name="IQ_PE_EXCL" hidden="1">"c1028"</definedName>
    <definedName name="IQ_PE_EXCL_AVG" hidden="1">"c1029"</definedName>
    <definedName name="IQ_PE_EXCL_FWD" hidden="1">"c1030"</definedName>
    <definedName name="IQ_PE_RATIO" hidden="1">"c1610"</definedName>
    <definedName name="IQ_PENSION" hidden="1">"c1031"</definedName>
    <definedName name="IQ_PERIODDATE" hidden="1">"c1034"</definedName>
    <definedName name="IQ_PERIODDATE_BS" hidden="1">"c1032"</definedName>
    <definedName name="IQ_PERIODDATE_CF" hidden="1">"c1033"</definedName>
    <definedName name="IQ_PERIODDATE_IS" hidden="1">"c1034"</definedName>
    <definedName name="IQ_PERIODLENGTH_CF" hidden="1">"c1502"</definedName>
    <definedName name="IQ_PERIODLENGTH_IS" hidden="1">"c1503"</definedName>
    <definedName name="IQ_PERTYPE" hidden="1">"c1611"</definedName>
    <definedName name="IQ_POLICY_BENEFITS" hidden="1">"c1036"</definedName>
    <definedName name="IQ_POLICY_COST" hidden="1">"c1037"</definedName>
    <definedName name="IQ_POLICY_LIAB" hidden="1">"c1612"</definedName>
    <definedName name="IQ_POLICY_LOANS" hidden="1">"c1038"</definedName>
    <definedName name="IQ_POST_RETIRE_EXP" hidden="1">"c1039"</definedName>
    <definedName name="IQ_PRE_OPEN_COST" hidden="1">"c1040"</definedName>
    <definedName name="IQ_PREF_CONVERT" hidden="1">"c1041"</definedName>
    <definedName name="IQ_PREF_DIV_CF" hidden="1">"c1042"</definedName>
    <definedName name="IQ_PREF_DIV_OTHER" hidden="1">"c1043"</definedName>
    <definedName name="IQ_PREF_DIVID" hidden="1">"c1461"</definedName>
    <definedName name="IQ_PREF_EQUITY" hidden="1">"c1044"</definedName>
    <definedName name="IQ_PREF_ISSUED" hidden="1">"c1045"</definedName>
    <definedName name="IQ_PREF_ISSUED_BNK" hidden="1">"c1046"</definedName>
    <definedName name="IQ_PREF_ISSUED_BR" hidden="1">"c1047"</definedName>
    <definedName name="IQ_PREF_ISSUED_FIN" hidden="1">"c1048"</definedName>
    <definedName name="IQ_PREF_ISSUED_INS" hidden="1">"c1049"</definedName>
    <definedName name="IQ_PREF_ISSUED_REIT" hidden="1">"c1050"</definedName>
    <definedName name="IQ_PREF_ISSUED_UTI" hidden="1">"c1051"</definedName>
    <definedName name="IQ_PREF_NON_REDEEM" hidden="1">"c1052"</definedName>
    <definedName name="IQ_PREF_OTHER" hidden="1">"c1053"</definedName>
    <definedName name="IQ_PREF_OTHER_BNK" hidden="1">"c1054"</definedName>
    <definedName name="IQ_PREF_OTHER_BR" hidden="1">"c1055"</definedName>
    <definedName name="IQ_PREF_OTHER_FIN" hidden="1">"c1056"</definedName>
    <definedName name="IQ_PREF_OTHER_INS" hidden="1">"c1057"</definedName>
    <definedName name="IQ_PREF_OTHER_REIT" hidden="1">"c1058"</definedName>
    <definedName name="IQ_PREF_REDEEM" hidden="1">"c1059"</definedName>
    <definedName name="IQ_PREF_REP" hidden="1">"c1060"</definedName>
    <definedName name="IQ_PREF_REP_BNK" hidden="1">"c1061"</definedName>
    <definedName name="IQ_PREF_REP_BR" hidden="1">"c1062"</definedName>
    <definedName name="IQ_PREF_REP_FIN" hidden="1">"c1063"</definedName>
    <definedName name="IQ_PREF_REP_INS" hidden="1">"c1064"</definedName>
    <definedName name="IQ_PREF_REP_REIT" hidden="1">"c1065"</definedName>
    <definedName name="IQ_PREF_REP_UTI" hidden="1">"c1066"</definedName>
    <definedName name="IQ_PREF_STOCK" hidden="1">"c1052"</definedName>
    <definedName name="IQ_PREF_TOT" hidden="1">"c1044"</definedName>
    <definedName name="IQ_PREMIUMS_ANNUITY_REV" hidden="1">"c1067"</definedName>
    <definedName name="IQ_PREPAID_EXP" hidden="1">"c1068"</definedName>
    <definedName name="IQ_PREPAID_EXPEN" hidden="1">"c1068"</definedName>
    <definedName name="IQ_PRICE_OVER_BVPS" hidden="1">"c1026"</definedName>
    <definedName name="IQ_PRICE_OVER_LTM_EPS" hidden="1">"c1029"</definedName>
    <definedName name="IQ_PRICEDATE" hidden="1">"c1069"</definedName>
    <definedName name="IQ_PRICING_DATE" hidden="1">"c1613"</definedName>
    <definedName name="IQ_PRIMARY_INDUSTRY" hidden="1">"c1070"</definedName>
    <definedName name="IQ_PRO_FORMA_BASIC_EPS" hidden="1">"c1614"</definedName>
    <definedName name="IQ_PRO_FORMA_DILUT_EPS" hidden="1">"c1615"</definedName>
    <definedName name="IQ_PRO_FORMA_NET_INC" hidden="1">"c795"</definedName>
    <definedName name="IQ_PROFESSIONAL" hidden="1">"c1071"</definedName>
    <definedName name="IQ_PROFESSIONAL_TITLE" hidden="1">"c1072"</definedName>
    <definedName name="IQ_PROPERTY_EXP" hidden="1">"c1073"</definedName>
    <definedName name="IQ_PROPERTY_GROSS" hidden="1">"c518"</definedName>
    <definedName name="IQ_PROPERTY_MGMT_FEE" hidden="1">"c1074"</definedName>
    <definedName name="IQ_PROPERTY_NET" hidden="1">"c829"</definedName>
    <definedName name="IQ_PROV_BAD_DEBTS" hidden="1">"c1075"</definedName>
    <definedName name="IQ_PROV_BAD_DEBTS_CF" hidden="1">"c1076"</definedName>
    <definedName name="IQ_PROVISION_10YR_ANN_GROWTH" hidden="1">"c1077"</definedName>
    <definedName name="IQ_PROVISION_1YR_ANN_GROWTH" hidden="1">"c1078"</definedName>
    <definedName name="IQ_PROVISION_2YR_ANN_GROWTH" hidden="1">"c1079"</definedName>
    <definedName name="IQ_PROVISION_3YR_ANN_GROWTH" hidden="1">"c1080"</definedName>
    <definedName name="IQ_PROVISION_5YR_ANN_GROWTH" hidden="1">"c1081"</definedName>
    <definedName name="IQ_PROVISION_7YR_ANN_GROWTH" hidden="1">"c1082"</definedName>
    <definedName name="IQ_PROVISION_CHARGE_OFFS" hidden="1">"c1083"</definedName>
    <definedName name="IQ_PTBV" hidden="1">"c1084"</definedName>
    <definedName name="IQ_PTBV_AVG" hidden="1">"c1085"</definedName>
    <definedName name="IQ_QUICK_RATIO" hidden="1">"c1086"</definedName>
    <definedName name="IQ_RATE_COMP_GROWTH_DOMESTIC" hidden="1">"c1087"</definedName>
    <definedName name="IQ_RATE_COMP_GROWTH_FOREIGN" hidden="1">"c1088"</definedName>
    <definedName name="IQ_RAW_INV" hidden="1">"c1089"</definedName>
    <definedName name="IQ_RD_EXP" hidden="1">"c1090"</definedName>
    <definedName name="IQ_RD_EXP_FN" hidden="1">"c1091"</definedName>
    <definedName name="IQ_RE" hidden="1">"c1092"</definedName>
    <definedName name="IQ_REAL_ESTATE" hidden="1">"c1093"</definedName>
    <definedName name="IQ_REAL_ESTATE_ASSETS" hidden="1">"c1094"</definedName>
    <definedName name="IQ_REDEEM_PREF_STOCK" hidden="1">"c1059"</definedName>
    <definedName name="IQ_REG_ASSETS" hidden="1">"c1095"</definedName>
    <definedName name="IQ_REINSUR_PAY" hidden="1">"c1096"</definedName>
    <definedName name="IQ_REINSUR_PAY_CF" hidden="1">"c1097"</definedName>
    <definedName name="IQ_REINSUR_RECOVER" hidden="1">"c1098"</definedName>
    <definedName name="IQ_REINSUR_RECOVER_CF" hidden="1">"c1099"</definedName>
    <definedName name="IQ_REINSURANCE" hidden="1">"c1100"</definedName>
    <definedName name="IQ_RENTAL_REV" hidden="1">"c1101"</definedName>
    <definedName name="IQ_RESEARCH_DEV" hidden="1">"c1090"</definedName>
    <definedName name="IQ_RESIDENTIAL_LOANS" hidden="1">"c1102"</definedName>
    <definedName name="IQ_RESTATEMENT_BS" hidden="1">"c1643"</definedName>
    <definedName name="IQ_RESTATEMENT_CF" hidden="1">"c1644"</definedName>
    <definedName name="IQ_RESTATEMENT_IS" hidden="1">"c1642"</definedName>
    <definedName name="IQ_RESTRICTED_CASH" hidden="1">"c1103"</definedName>
    <definedName name="IQ_RESTRUCTURE" hidden="1">"c1104"</definedName>
    <definedName name="IQ_RESTRUCTURE_BNK" hidden="1">"c1105"</definedName>
    <definedName name="IQ_RESTRUCTURE_BR" hidden="1">"c1106"</definedName>
    <definedName name="IQ_RESTRUCTURE_CF" hidden="1">"c1107"</definedName>
    <definedName name="IQ_RESTRUCTURE_FIN" hidden="1">"c1108"</definedName>
    <definedName name="IQ_RESTRUCTURE_INS" hidden="1">"c1109"</definedName>
    <definedName name="IQ_RESTRUCTURE_REIT" hidden="1">"c1110"</definedName>
    <definedName name="IQ_RESTRUCTURE_UTI" hidden="1">"c1111"</definedName>
    <definedName name="IQ_RESTRUCTURED_LOANS" hidden="1">"c1112"</definedName>
    <definedName name="IQ_RETAINED_EARN" hidden="1">"c1092"</definedName>
    <definedName name="IQ_RETURN_ASSETS" hidden="1">"c1113"</definedName>
    <definedName name="IQ_RETURN_ASSETS_BANK" hidden="1">"c1114"</definedName>
    <definedName name="IQ_RETURN_ASSETS_BROK" hidden="1">"c1115"</definedName>
    <definedName name="IQ_RETURN_ASSETS_FS" hidden="1">"c1116"</definedName>
    <definedName name="IQ_RETURN_CAPITAL" hidden="1">"c1117"</definedName>
    <definedName name="IQ_RETURN_EQUITY" hidden="1">"c1118"</definedName>
    <definedName name="IQ_RETURN_EQUITY_BANK" hidden="1">"c1119"</definedName>
    <definedName name="IQ_RETURN_EQUITY_BROK" hidden="1">"c1120"</definedName>
    <definedName name="IQ_RETURN_EQUITY_FS" hidden="1">"c1121"</definedName>
    <definedName name="IQ_RETURN_INVESTMENT" hidden="1">"c1117"</definedName>
    <definedName name="IQ_REV" hidden="1">"c1122"</definedName>
    <definedName name="IQ_REV_BEFORE_LL" hidden="1">"c1123"</definedName>
    <definedName name="IQ_REV_UTI" hidden="1">"c1125"</definedName>
    <definedName name="IQ_REVENUE" hidden="1">"c1122"</definedName>
    <definedName name="IQ_SALARY" hidden="1">"c1130"</definedName>
    <definedName name="IQ_SALE_INTAN_CF" hidden="1">"c1131"</definedName>
    <definedName name="IQ_SALE_INTAN_CF_BNK" hidden="1">"c1132"</definedName>
    <definedName name="IQ_SALE_INTAN_CF_BR" hidden="1">"c1133"</definedName>
    <definedName name="IQ_SALE_INTAN_CF_FIN" hidden="1">"c1134"</definedName>
    <definedName name="IQ_SALE_INTAN_CF_INS" hidden="1">"c1135"</definedName>
    <definedName name="IQ_SALE_INTAN_CF_REIT" hidden="1">"c1627"</definedName>
    <definedName name="IQ_SALE_INTAN_CF_UTI" hidden="1">"c1136"</definedName>
    <definedName name="IQ_SALE_PPE_CF" hidden="1">"c1137"</definedName>
    <definedName name="IQ_SALE_PPE_CF_BNK" hidden="1">"c1138"</definedName>
    <definedName name="IQ_SALE_PPE_CF_BR" hidden="1">"c1139"</definedName>
    <definedName name="IQ_SALE_PPE_CF_FIN" hidden="1">"c1140"</definedName>
    <definedName name="IQ_SALE_PPE_CF_INS" hidden="1">"c1141"</definedName>
    <definedName name="IQ_SALE_PPE_CF_UTI" hidden="1">"c1142"</definedName>
    <definedName name="IQ_SALE_RE_ASSETS" hidden="1">"c1629"</definedName>
    <definedName name="IQ_SALE_REAL_ESTATE_CF" hidden="1">"c1143"</definedName>
    <definedName name="IQ_SALE_REAL_ESTATE_CF_BNK" hidden="1">"c1144"</definedName>
    <definedName name="IQ_SALE_REAL_ESTATE_CF_BR" hidden="1">"c1145"</definedName>
    <definedName name="IQ_SALE_REAL_ESTATE_CF_FIN" hidden="1">"c1146"</definedName>
    <definedName name="IQ_SALE_REAL_ESTATE_CF_INS" hidden="1">"c1147"</definedName>
    <definedName name="IQ_SALE_REAL_ESTATE_CF_UTI" hidden="1">"c1148"</definedName>
    <definedName name="IQ_SAME_STORE" hidden="1">"c1149"</definedName>
    <definedName name="IQ_SAVING_DEP" hidden="1">"c1150"</definedName>
    <definedName name="IQ_SECUR_RECEIV" hidden="1">"c1151"</definedName>
    <definedName name="IQ_SECURITY_BORROW" hidden="1">"c1152"</definedName>
    <definedName name="IQ_SECURITY_OWN" hidden="1">"c1153"</definedName>
    <definedName name="IQ_SECURITY_RESELL" hidden="1">"c1154"</definedName>
    <definedName name="IQ_SEPARATE_ACCT_ASSETS" hidden="1">"c1155"</definedName>
    <definedName name="IQ_SEPARATE_ACCT_LIAB" hidden="1">"c1156"</definedName>
    <definedName name="IQ_SERV_CHARGE_DEPOSITS" hidden="1">"c1157"</definedName>
    <definedName name="IQ_SGA" hidden="1">"c1158"</definedName>
    <definedName name="IQ_SGA_BNK" hidden="1">"c1159"</definedName>
    <definedName name="IQ_SGA_INS" hidden="1">"c1160"</definedName>
    <definedName name="IQ_SGA_REIT" hidden="1">"c1161"</definedName>
    <definedName name="IQ_SGA_SUPPL" hidden="1">"c1162"</definedName>
    <definedName name="IQ_SGA_UTI" hidden="1">"c1163"</definedName>
    <definedName name="IQ_SHAREOUTSTANDING" hidden="1">"c83"</definedName>
    <definedName name="IQ_SHARESOUTSTANDING" hidden="1">"c1164"</definedName>
    <definedName name="IQ_SHORT_INTEREST" hidden="1">"c1165"</definedName>
    <definedName name="IQ_SHORT_INTEREST_OVER_FLOAT" hidden="1">"c1577"</definedName>
    <definedName name="IQ_SHORT_INTEREST_PERCENT" hidden="1">"c1576"</definedName>
    <definedName name="IQ_SHORT_TERM_INVEST" hidden="1">"c1197"</definedName>
    <definedName name="IQ_SMALL_INT_BEAR_CD" hidden="1">"c1166"</definedName>
    <definedName name="IQ_SOFTWARE" hidden="1">"c1167"</definedName>
    <definedName name="IQ_SOURCE" hidden="1">"c1168"</definedName>
    <definedName name="IQ_SPECIAL_DIV_CF" hidden="1">"c1169"</definedName>
    <definedName name="IQ_SPECIAL_DIV_CF_BNK" hidden="1">"c1170"</definedName>
    <definedName name="IQ_SPECIAL_DIV_CF_BR" hidden="1">"c1171"</definedName>
    <definedName name="IQ_SPECIAL_DIV_CF_FIN" hidden="1">"c1172"</definedName>
    <definedName name="IQ_SPECIAL_DIV_CF_INS" hidden="1">"c1173"</definedName>
    <definedName name="IQ_SPECIAL_DIV_CF_REIT" hidden="1">"c1174"</definedName>
    <definedName name="IQ_SPECIAL_DIV_CF_UTI" hidden="1">"c1175"</definedName>
    <definedName name="IQ_ST_DEBT" hidden="1">"c1176"</definedName>
    <definedName name="IQ_ST_DEBT_BNK" hidden="1">"c1177"</definedName>
    <definedName name="IQ_ST_DEBT_BR" hidden="1">"c1178"</definedName>
    <definedName name="IQ_ST_DEBT_FIN" hidden="1">"c1179"</definedName>
    <definedName name="IQ_ST_DEBT_INS" hidden="1">"c1180"</definedName>
    <definedName name="IQ_ST_DEBT_ISSUED" hidden="1">"c1181"</definedName>
    <definedName name="IQ_ST_DEBT_ISSUED_BNK" hidden="1">"c1182"</definedName>
    <definedName name="IQ_ST_DEBT_ISSUED_BR" hidden="1">"c1183"</definedName>
    <definedName name="IQ_ST_DEBT_ISSUED_FIN" hidden="1">"c1184"</definedName>
    <definedName name="IQ_ST_DEBT_ISSUED_INS" hidden="1">"c1185"</definedName>
    <definedName name="IQ_ST_DEBT_ISSUED_REIT" hidden="1">"c1186"</definedName>
    <definedName name="IQ_ST_DEBT_ISSUED_UTI" hidden="1">"c1187"</definedName>
    <definedName name="IQ_ST_DEBT_REIT" hidden="1">"c1188"</definedName>
    <definedName name="IQ_ST_DEBT_REPAID" hidden="1">"c1189"</definedName>
    <definedName name="IQ_ST_DEBT_REPAID_BNK" hidden="1">"c1190"</definedName>
    <definedName name="IQ_ST_DEBT_REPAID_BR" hidden="1">"c1191"</definedName>
    <definedName name="IQ_ST_DEBT_REPAID_FIN" hidden="1">"c1192"</definedName>
    <definedName name="IQ_ST_DEBT_REPAID_INS" hidden="1">"c1193"</definedName>
    <definedName name="IQ_ST_DEBT_REPAID_REIT" hidden="1">"c1194"</definedName>
    <definedName name="IQ_ST_DEBT_REPAID_UTI" hidden="1">"c1195"</definedName>
    <definedName name="IQ_ST_DEBT_UTI" hidden="1">"c1196"</definedName>
    <definedName name="IQ_ST_INVEST" hidden="1">"c1197"</definedName>
    <definedName name="IQ_ST_INVEST_UTI" hidden="1">"c1198"</definedName>
    <definedName name="IQ_ST_NOTE_RECEIV" hidden="1">"c1199"</definedName>
    <definedName name="IQ_STATE" hidden="1">"c1200"</definedName>
    <definedName name="IQ_STATUTORY_SURPLUS" hidden="1">"c1201"</definedName>
    <definedName name="IQ_STOCK_BASED" hidden="1">"c1202"</definedName>
    <definedName name="IQ_STOCK_BASED_CF" hidden="1">"c1203"</definedName>
    <definedName name="IQ_STRIKE_PRICE_ISSUED" hidden="1">"c1645"</definedName>
    <definedName name="IQ_STRIKE_PRICE_OS" hidden="1">"c1646"</definedName>
    <definedName name="IQ_SUB_LEASE_AFTER_FIVE" hidden="1">"c1207"</definedName>
    <definedName name="IQ_SUB_LEASE_INC_CY" hidden="1">"c1208"</definedName>
    <definedName name="IQ_SUB_LEASE_INC_CY1" hidden="1">"c1209"</definedName>
    <definedName name="IQ_SUB_LEASE_INC_CY2" hidden="1">"c1210"</definedName>
    <definedName name="IQ_SUB_LEASE_INC_CY3" hidden="1">"c1211"</definedName>
    <definedName name="IQ_SUB_LEASE_INC_CY4" hidden="1">"c1212"</definedName>
    <definedName name="IQ_SUB_LEASE_NEXT_FIVE" hidden="1">"c1213"</definedName>
    <definedName name="IQ_SVA" hidden="1">"c1214"</definedName>
    <definedName name="IQ_TAX_BENEFIT_OPTIONS" hidden="1">"c1215"</definedName>
    <definedName name="IQ_TAX_EQUIV_NET_INT_INC" hidden="1">"c1216"</definedName>
    <definedName name="IQ_TBV_SHARE" hidden="1">"c1217"</definedName>
    <definedName name="IQ_TEMPLATE" hidden="1">"c1521"</definedName>
    <definedName name="IQ_TENANT" hidden="1">"c1218"</definedName>
    <definedName name="IQ_TEV" hidden="1">"c1219"</definedName>
    <definedName name="IQ_TEV_EBIT" hidden="1">"c1220"</definedName>
    <definedName name="IQ_TEV_EBIT_AVG" hidden="1">"c1221"</definedName>
    <definedName name="IQ_TEV_EBITDA" hidden="1">"c1222"</definedName>
    <definedName name="IQ_TEV_EBITDA_AVG" hidden="1">"c1223"</definedName>
    <definedName name="IQ_TEV_EBITDA_FWD" hidden="1">"c1224"</definedName>
    <definedName name="IQ_TEV_EMPLOYEE_AVG" hidden="1">"c1225"</definedName>
    <definedName name="IQ_TEV_TOTAL_REV" hidden="1">"c1226"</definedName>
    <definedName name="IQ_TEV_TOTAL_REV_AVG" hidden="1">"c1227"</definedName>
    <definedName name="IQ_TEV_TOTAL_REV_FWD" hidden="1">"c1228"</definedName>
    <definedName name="IQ_TIER_ONE_RATIO" hidden="1">"c1229"</definedName>
    <definedName name="IQ_TIME_DEP" hidden="1">"c1230"</definedName>
    <definedName name="IQ_TODAY" hidden="1">0</definedName>
    <definedName name="IQ_TOT_ADJ_INC" hidden="1">"c1616"</definedName>
    <definedName name="IQ_TOTAL_AR_BR" hidden="1">"c1231"</definedName>
    <definedName name="IQ_TOTAL_AR_REIT" hidden="1">"c1232"</definedName>
    <definedName name="IQ_TOTAL_AR_UTI" hidden="1">"c1233"</definedName>
    <definedName name="IQ_TOTAL_ASSETS" hidden="1">"c1234"</definedName>
    <definedName name="IQ_TOTAL_ASSETS_10YR_ANN_GROWTH" hidden="1">"c1235"</definedName>
    <definedName name="IQ_TOTAL_ASSETS_1YR_ANN_GROWTH" hidden="1">"c1236"</definedName>
    <definedName name="IQ_TOTAL_ASSETS_2YR_ANN_GROWTH" hidden="1">"c1237"</definedName>
    <definedName name="IQ_TOTAL_ASSETS_3YR_ANN_GROWTH" hidden="1">"c1238"</definedName>
    <definedName name="IQ_TOTAL_ASSETS_5YR_ANN_GROWTH" hidden="1">"c1239"</definedName>
    <definedName name="IQ_TOTAL_ASSETS_7YR_ANN_GROWTH" hidden="1">"c1240"</definedName>
    <definedName name="IQ_TOTAL_AVG_CE_TOTAL_AVG_ASSETS" hidden="1">"c1241"</definedName>
    <definedName name="IQ_TOTAL_AVG_EQUITY_TOTAL_AVG_ASSETS" hidden="1">"c1242"</definedName>
    <definedName name="IQ_TOTAL_CA" hidden="1">"c1243"</definedName>
    <definedName name="IQ_TOTAL_CAP" hidden="1">"c1507"</definedName>
    <definedName name="IQ_TOTAL_CAPITAL_RATIO" hidden="1">"c1244"</definedName>
    <definedName name="IQ_TOTAL_CASH_DIVID" hidden="1">"c1266"</definedName>
    <definedName name="IQ_TOTAL_CASH_FINAN" hidden="1">"c119"</definedName>
    <definedName name="IQ_TOTAL_CASH_INVEST" hidden="1">"c121"</definedName>
    <definedName name="IQ_TOTAL_CASH_OPER" hidden="1">"c122"</definedName>
    <definedName name="IQ_TOTAL_CL" hidden="1">"c1245"</definedName>
    <definedName name="IQ_TOTAL_COMMON" hidden="1">"c1022"</definedName>
    <definedName name="IQ_TOTAL_COMMON_EQUITY" hidden="1">"c1246"</definedName>
    <definedName name="IQ_TOTAL_CURRENT_ASSETS" hidden="1">"c1243"</definedName>
    <definedName name="IQ_TOTAL_CURRENT_LIAB" hidden="1">"c1245"</definedName>
    <definedName name="IQ_TOTAL_DEBT" hidden="1">"c1247"</definedName>
    <definedName name="IQ_TOTAL_DEBT_CAPITAL" hidden="1">"c1248"</definedName>
    <definedName name="IQ_TOTAL_DEBT_EBITDA" hidden="1">"c1249"</definedName>
    <definedName name="IQ_TOTAL_DEBT_EQUITY" hidden="1">"c1250"</definedName>
    <definedName name="IQ_TOTAL_DEBT_ISSUED" hidden="1">"c1251"</definedName>
    <definedName name="IQ_TOTAL_DEBT_ISSUED_BNK" hidden="1">"c1252"</definedName>
    <definedName name="IQ_TOTAL_DEBT_ISSUED_BR" hidden="1">"c1253"</definedName>
    <definedName name="IQ_TOTAL_DEBT_ISSUED_FIN" hidden="1">"c1254"</definedName>
    <definedName name="IQ_TOTAL_DEBT_ISSUED_REIT" hidden="1">"c1255"</definedName>
    <definedName name="IQ_TOTAL_DEBT_ISSUED_UTI" hidden="1">"c1256"</definedName>
    <definedName name="IQ_TOTAL_DEBT_ISSUES_INS" hidden="1">"c1257"</definedName>
    <definedName name="IQ_TOTAL_DEBT_OVER_EBITDA" hidden="1">"c1249"</definedName>
    <definedName name="IQ_TOTAL_DEBT_OVER_TOTAL_BV" hidden="1">"c1250"</definedName>
    <definedName name="IQ_TOTAL_DEBT_OVER_TOTAL_CAP" hidden="1">"c1248"</definedName>
    <definedName name="IQ_TOTAL_DEBT_REPAID" hidden="1">"c1258"</definedName>
    <definedName name="IQ_TOTAL_DEBT_REPAID_BNK" hidden="1">"c1259"</definedName>
    <definedName name="IQ_TOTAL_DEBT_REPAID_BR" hidden="1">"c1260"</definedName>
    <definedName name="IQ_TOTAL_DEBT_REPAID_FIN" hidden="1">"c1261"</definedName>
    <definedName name="IQ_TOTAL_DEBT_REPAID_INS" hidden="1">"c1262"</definedName>
    <definedName name="IQ_TOTAL_DEBT_REPAID_REIT" hidden="1">"c1263"</definedName>
    <definedName name="IQ_TOTAL_DEBT_REPAID_UTI" hidden="1">"c1264"</definedName>
    <definedName name="IQ_TOTAL_DEPOSITS" hidden="1">"c1265"</definedName>
    <definedName name="IQ_TOTAL_DIV_PAID_CF" hidden="1">"c1266"</definedName>
    <definedName name="IQ_TOTAL_EMPLOYEE" hidden="1">"c1522"</definedName>
    <definedName name="IQ_TOTAL_EQUITY" hidden="1">"c1267"</definedName>
    <definedName name="IQ_TOTAL_EQUITY_10YR_ANN_GROWTH" hidden="1">"c1268"</definedName>
    <definedName name="IQ_TOTAL_EQUITY_1YR_ANN_GROWTH" hidden="1">"c1269"</definedName>
    <definedName name="IQ_TOTAL_EQUITY_2YR_ANN_GROWTH" hidden="1">"c1270"</definedName>
    <definedName name="IQ_TOTAL_EQUITY_3YR_ANN_GROWTH" hidden="1">"c1271"</definedName>
    <definedName name="IQ_TOTAL_EQUITY_5YR_ANN_GROWTH" hidden="1">"c1272"</definedName>
    <definedName name="IQ_TOTAL_EQUITY_7YR_ANN_GROWTH" hidden="1">"c1273"</definedName>
    <definedName name="IQ_TOTAL_EQUITY_ALLOWANCE_TOTAL_LOANS" hidden="1">"c1274"</definedName>
    <definedName name="IQ_TOTAL_INTEREST_EXP" hidden="1">"c591"</definedName>
    <definedName name="IQ_TOTAL_INVENTORY" hidden="1">"c622"</definedName>
    <definedName name="IQ_TOTAL_INVEST" hidden="1">"c1275"</definedName>
    <definedName name="IQ_TOTAL_LIAB" hidden="1">"c1276"</definedName>
    <definedName name="IQ_TOTAL_LIAB_BNK" hidden="1">"c1277"</definedName>
    <definedName name="IQ_TOTAL_LIAB_BR" hidden="1">"c1278"</definedName>
    <definedName name="IQ_TOTAL_LIAB_EQUITY" hidden="1">"c1279"</definedName>
    <definedName name="IQ_TOTAL_LIAB_FIN" hidden="1">"c1280"</definedName>
    <definedName name="IQ_TOTAL_LIAB_INS" hidden="1">"c1281"</definedName>
    <definedName name="IQ_TOTAL_LIAB_REIT" hidden="1">"c1282"</definedName>
    <definedName name="IQ_TOTAL_LIAB_SHAREHOLD" hidden="1">"c1279"</definedName>
    <definedName name="IQ_TOTAL_LIAB_TOTAL_ASSETS" hidden="1">"c1283"</definedName>
    <definedName name="IQ_TOTAL_LONG_DEBT" hidden="1">"c1617"</definedName>
    <definedName name="IQ_TOTAL_OPER_EXP_BR" hidden="1">"c1284"</definedName>
    <definedName name="IQ_TOTAL_OPER_EXP_FIN" hidden="1">"c1285"</definedName>
    <definedName name="IQ_TOTAL_OPER_EXP_INS" hidden="1">"c1286"</definedName>
    <definedName name="IQ_TOTAL_OPER_EXP_REIT" hidden="1">"c1287"</definedName>
    <definedName name="IQ_TOTAL_OPER_EXP_UTI" hidden="1">"c1288"</definedName>
    <definedName name="IQ_TOTAL_OPER_EXPEN" hidden="1">"c1445"</definedName>
    <definedName name="IQ_TOTAL_OTHER_OPER" hidden="1">"c1289"</definedName>
    <definedName name="IQ_TOTAL_PENSION_ASSETS" hidden="1">"c1290"</definedName>
    <definedName name="IQ_TOTAL_PENSION_EXP" hidden="1">"c1291"</definedName>
    <definedName name="IQ_TOTAL_PENSION_OBLIGATION" hidden="1">"c1292"</definedName>
    <definedName name="IQ_TOTAL_RECEIV" hidden="1">"c1293"</definedName>
    <definedName name="IQ_TOTAL_REV" hidden="1">"c1294"</definedName>
    <definedName name="IQ_TOTAL_REV_10YR_ANN_GROWTH" hidden="1">"c1295"</definedName>
    <definedName name="IQ_TOTAL_REV_1YR_ANN_GROWTH" hidden="1">"c1296"</definedName>
    <definedName name="IQ_TOTAL_REV_2YR_ANN_GROWTH" hidden="1">"c1297"</definedName>
    <definedName name="IQ_TOTAL_REV_3YR_ANN_GROWTH" hidden="1">"c1298"</definedName>
    <definedName name="IQ_TOTAL_REV_5YR_ANN_GROWTH" hidden="1">"c1299"</definedName>
    <definedName name="IQ_TOTAL_REV_7YR_ANN_GROWTH" hidden="1">"c1300"</definedName>
    <definedName name="IQ_TOTAL_REV_AS_REPORTED" hidden="1">"c1301"</definedName>
    <definedName name="IQ_TOTAL_REV_BNK" hidden="1">"c1302"</definedName>
    <definedName name="IQ_TOTAL_REV_BR" hidden="1">"c1303"</definedName>
    <definedName name="IQ_TOTAL_REV_EMPLOYEE" hidden="1">"c1304"</definedName>
    <definedName name="IQ_TOTAL_REV_FIN" hidden="1">"c1305"</definedName>
    <definedName name="IQ_TOTAL_REV_INS" hidden="1">"c1306"</definedName>
    <definedName name="IQ_TOTAL_REV_REIT" hidden="1">"c1307"</definedName>
    <definedName name="IQ_TOTAL_REV_UTI" hidden="1">"c1308"</definedName>
    <definedName name="IQ_TOTAL_REVENUE" hidden="1">"c1294"</definedName>
    <definedName name="IQ_TOTAL_SPECIAL" hidden="1">"c1618"</definedName>
    <definedName name="IQ_TOTAL_ST_BORROW" hidden="1">"c1177"</definedName>
    <definedName name="IQ_TOTAL_UNUSUAL" hidden="1">"c1508"</definedName>
    <definedName name="IQ_TRADE_AR" hidden="1">"c40"</definedName>
    <definedName name="IQ_TRADE_PRINCIPAL" hidden="1">"c1309"</definedName>
    <definedName name="IQ_TRADING_ASSETS" hidden="1">"c1310"</definedName>
    <definedName name="IQ_TREASURY" hidden="1">"c1311"</definedName>
    <definedName name="IQ_TREASURY_OTHER_EQUITY" hidden="1">"c1312"</definedName>
    <definedName name="IQ_TREASURY_OTHER_EQUITY_BNK" hidden="1">"c1313"</definedName>
    <definedName name="IQ_TREASURY_OTHER_EQUITY_BR" hidden="1">"c1314"</definedName>
    <definedName name="IQ_TREASURY_OTHER_EQUITY_FIN" hidden="1">"c1315"</definedName>
    <definedName name="IQ_TREASURY_OTHER_EQUITY_INS" hidden="1">"c1316"</definedName>
    <definedName name="IQ_TREASURY_OTHER_EQUITY_REIT" hidden="1">"c1317"</definedName>
    <definedName name="IQ_TREASURY_OTHER_EQUITY_UTI" hidden="1">"c1318"</definedName>
    <definedName name="IQ_TREASURY_STOCK" hidden="1">"c1311"</definedName>
    <definedName name="IQ_TRUST_INC" hidden="1">"c1319"</definedName>
    <definedName name="IQ_TRUST_PREF" hidden="1">"c1320"</definedName>
    <definedName name="IQ_UNEARN_PREMIUM" hidden="1">"c1321"</definedName>
    <definedName name="IQ_UNEARN_REV_CURRENT" hidden="1">"c1322"</definedName>
    <definedName name="IQ_UNEARN_REV_CURRENT_BNK" hidden="1">"c1323"</definedName>
    <definedName name="IQ_UNEARN_REV_CURRENT_BR" hidden="1">"c1324"</definedName>
    <definedName name="IQ_UNEARN_REV_CURRENT_FIN" hidden="1">"c1325"</definedName>
    <definedName name="IQ_UNEARN_REV_CURRENT_INS" hidden="1">"c1326"</definedName>
    <definedName name="IQ_UNEARN_REV_CURRENT_REIT" hidden="1">"c1327"</definedName>
    <definedName name="IQ_UNEARN_REV_CURRENT_UTI" hidden="1">"c1328"</definedName>
    <definedName name="IQ_UNEARN_REV_LT" hidden="1">"c1329"</definedName>
    <definedName name="IQ_UNPAID_CLAIMS" hidden="1">"c1330"</definedName>
    <definedName name="IQ_UNREALIZED_GAIN" hidden="1">"c1619"</definedName>
    <definedName name="IQ_US_GAAP" hidden="1">"c1331"</definedName>
    <definedName name="IQ_UTIL_PPE_NET" hidden="1">"c1620"</definedName>
    <definedName name="IQ_UV_PENSION_LIAB" hidden="1">"c1332"</definedName>
    <definedName name="IQ_VALUE_TRADED_LAST_3MTH" hidden="1">"c1530"</definedName>
    <definedName name="IQ_VALUE_TRADED_LAST_6MTH" hidden="1">"c1531"</definedName>
    <definedName name="IQ_VALUE_TRADED_LAST_MTH" hidden="1">"c1529"</definedName>
    <definedName name="IQ_VALUE_TRADED_LAST_WK" hidden="1">"c1528"</definedName>
    <definedName name="IQ_VALUE_TRADED_LAST_YR" hidden="1">"c1532"</definedName>
    <definedName name="IQ_VOL_LAST_3MTH" hidden="1">"c1525"</definedName>
    <definedName name="IQ_VOL_LAST_6MTH" hidden="1">"c1526"</definedName>
    <definedName name="IQ_VOL_LAST_MTH" hidden="1">"c1524"</definedName>
    <definedName name="IQ_VOL_LAST_WK" hidden="1">"c1523"</definedName>
    <definedName name="IQ_VOL_LAST_YR" hidden="1">"c1527"</definedName>
    <definedName name="IQ_VOLUME" hidden="1">"c1333"</definedName>
    <definedName name="IQ_WEEK" hidden="1">50000</definedName>
    <definedName name="IQ_WEIGHTED_AVG_PRICE" hidden="1">"c1334"</definedName>
    <definedName name="IQ_WIP_INV" hidden="1">"c1335"</definedName>
    <definedName name="IQ_WORKMEN_WRITTEN" hidden="1">"c1336"</definedName>
    <definedName name="IQ_YEARHIGH" hidden="1">"c1337"</definedName>
    <definedName name="IQ_YEARLOW" hidden="1">"c1338"</definedName>
    <definedName name="IQ_YTD" hidden="1">3000</definedName>
    <definedName name="IQ_Z_SCORE" hidden="1">"c1339"</definedName>
    <definedName name="IRes">[3]Assumption!$210:$210</definedName>
    <definedName name="IS_DEMO">[8]Опции!$B$8</definedName>
    <definedName name="IS_ESTATE">[8]Опции!$B$13</definedName>
    <definedName name="IS_NULL">[8]Опции!$B$12</definedName>
    <definedName name="IS_PRIM">[8]Опции!$B$11</definedName>
    <definedName name="IS_REFIN">'[31]INP &amp; OUT'!$G$44</definedName>
    <definedName name="IS_SUMM">[8]Опции!$B$10</definedName>
    <definedName name="it" localSheetId="2">#REF!</definedName>
    <definedName name="it" localSheetId="10">#REF!</definedName>
    <definedName name="it">#REF!</definedName>
    <definedName name="Itax">[35]Global!$E$30</definedName>
    <definedName name="iuo" localSheetId="2">#REF!</definedName>
    <definedName name="iuo" localSheetId="10">#REF!</definedName>
    <definedName name="iuo">#REF!</definedName>
    <definedName name="iup" localSheetId="2">#REF!</definedName>
    <definedName name="iup" localSheetId="10">#REF!</definedName>
    <definedName name="iup">#REF!</definedName>
    <definedName name="iuyi">#N/A</definedName>
    <definedName name="IUYIUY" localSheetId="2">#REF!</definedName>
    <definedName name="IUYIUY" localSheetId="10">#REF!</definedName>
    <definedName name="IUYIUY">#REF!</definedName>
    <definedName name="IUYIY" localSheetId="2">#REF!</definedName>
    <definedName name="IUYIY" localSheetId="10">#REF!</definedName>
    <definedName name="IUYIY">#REF!</definedName>
    <definedName name="IV" localSheetId="2">#REF!</definedName>
    <definedName name="IV" localSheetId="10">#REF!</definedName>
    <definedName name="IV">#REF!</definedName>
    <definedName name="J118а" localSheetId="2">'[4] ОДФР'!#REF!</definedName>
    <definedName name="J118а" localSheetId="10">'[4] ОДФР'!#REF!</definedName>
    <definedName name="J118а">'[4] ОДФР'!#REF!</definedName>
    <definedName name="J60з1" localSheetId="2">'[4] ОДФР'!#REF!</definedName>
    <definedName name="J60з1" localSheetId="10">'[4] ОДФР'!#REF!</definedName>
    <definedName name="J60з1">'[4] ОДФР'!#REF!</definedName>
    <definedName name="J60з2" localSheetId="2">'[4] ОДФР'!#REF!</definedName>
    <definedName name="J60з2" localSheetId="10">'[4] ОДФР'!#REF!</definedName>
    <definedName name="J60з2">'[4] ОДФР'!#REF!</definedName>
    <definedName name="J60з3" localSheetId="2">'[4] ОДФР'!#REF!</definedName>
    <definedName name="J60з3" localSheetId="10">'[4] ОДФР'!#REF!</definedName>
    <definedName name="J60з3">'[4] ОДФР'!#REF!</definedName>
    <definedName name="J60з4" localSheetId="2">'[4] ОДФР'!#REF!</definedName>
    <definedName name="J60з4" localSheetId="10">'[4] ОДФР'!#REF!</definedName>
    <definedName name="J60з4">'[4] ОДФР'!#REF!</definedName>
    <definedName name="J60з5" localSheetId="2">'[4] ОДФР'!#REF!</definedName>
    <definedName name="J60з5" localSheetId="10">'[4] ОДФР'!#REF!</definedName>
    <definedName name="J60з5">'[4] ОДФР'!#REF!</definedName>
    <definedName name="J60з6" localSheetId="2">'[4] ОДФР'!#REF!</definedName>
    <definedName name="J60з6" localSheetId="10">'[4] ОДФР'!#REF!</definedName>
    <definedName name="J60з6">'[4] ОДФР'!#REF!</definedName>
    <definedName name="J613а" localSheetId="2">'[4] ОДФР'!#REF!</definedName>
    <definedName name="J613а" localSheetId="10">'[4] ОДФР'!#REF!</definedName>
    <definedName name="J613а">'[4] ОДФР'!#REF!</definedName>
    <definedName name="J61а2" localSheetId="2">'[4] ОДФР'!#REF!</definedName>
    <definedName name="J61а2" localSheetId="10">'[4] ОДФР'!#REF!</definedName>
    <definedName name="J61а2">'[4] ОДФР'!#REF!</definedName>
    <definedName name="J61пр5" localSheetId="2">'[4] ОДФР'!#REF!</definedName>
    <definedName name="J61пр5" localSheetId="10">'[4] ОДФР'!#REF!</definedName>
    <definedName name="J61пр5">'[4] ОДФР'!#REF!</definedName>
    <definedName name="J61пр6" localSheetId="2">'[4] ОДФР'!#REF!</definedName>
    <definedName name="J61пр6" localSheetId="10">'[4] ОДФР'!#REF!</definedName>
    <definedName name="J61пр6">'[4] ОДФР'!#REF!</definedName>
    <definedName name="J61пр7" localSheetId="2">'[4] ОДФР'!#REF!</definedName>
    <definedName name="J61пр7" localSheetId="10">'[4] ОДФР'!#REF!</definedName>
    <definedName name="J61пр7">'[4] ОДФР'!#REF!</definedName>
    <definedName name="J61пр8" localSheetId="2">'[4] ОДФР'!#REF!</definedName>
    <definedName name="J61пр8" localSheetId="10">'[4] ОДФР'!#REF!</definedName>
    <definedName name="J61пр8">'[4] ОДФР'!#REF!</definedName>
    <definedName name="J61пр9" localSheetId="2">'[4] ОДФР'!#REF!</definedName>
    <definedName name="J61пр9" localSheetId="10">'[4] ОДФР'!#REF!</definedName>
    <definedName name="J61пр9">'[4] ОДФР'!#REF!</definedName>
    <definedName name="J72п6" localSheetId="2">'[4] ОДФР'!#REF!</definedName>
    <definedName name="J72п6" localSheetId="10">'[4] ОДФР'!#REF!</definedName>
    <definedName name="J72п6">'[4] ОДФР'!#REF!</definedName>
    <definedName name="J72п7" localSheetId="2">'[4] ОДФР'!#REF!</definedName>
    <definedName name="J72п7" localSheetId="10">'[4] ОДФР'!#REF!</definedName>
    <definedName name="J72п7">'[4] ОДФР'!#REF!</definedName>
    <definedName name="J735ц" localSheetId="2">'[4] ОДФР'!#REF!</definedName>
    <definedName name="J735ц" localSheetId="10">'[4] ОДФР'!#REF!</definedName>
    <definedName name="J735ц">'[4] ОДФР'!#REF!</definedName>
    <definedName name="jb" localSheetId="2" hidden="1">{"summary1",#N/A,TRUE,"Comps";"summary2",#N/A,TRUE,"Comps";"summary3",#N/A,TRUE,"Comps"}</definedName>
    <definedName name="jb" hidden="1">{"summary1",#N/A,TRUE,"Comps";"summary2",#N/A,TRUE,"Comps";"summary3",#N/A,TRUE,"Comps"}</definedName>
    <definedName name="jf">#N/A</definedName>
    <definedName name="jfgj" localSheetId="2">#REF!</definedName>
    <definedName name="jfgj" localSheetId="10">#REF!</definedName>
    <definedName name="jfgj">#REF!</definedName>
    <definedName name="jghgh" localSheetId="2">#REF!</definedName>
    <definedName name="jghgh" localSheetId="10">#REF!</definedName>
    <definedName name="jghgh">#REF!</definedName>
    <definedName name="jghjgh">[16]Лист2!$D$44</definedName>
    <definedName name="jgkdgh">[16]Лист2!$V$4</definedName>
    <definedName name="JHGJG" localSheetId="2">#REF!</definedName>
    <definedName name="JHGJG" localSheetId="10">#REF!</definedName>
    <definedName name="JHGJG">#REF!</definedName>
    <definedName name="jhj" localSheetId="2">#REF!</definedName>
    <definedName name="jhj" localSheetId="10">#REF!</definedName>
    <definedName name="jhj">#REF!</definedName>
    <definedName name="jhkhjk">[16]Лист2!$D$38</definedName>
    <definedName name="jhlj" localSheetId="2">#REF!</definedName>
    <definedName name="jhlj" localSheetId="10">#REF!</definedName>
    <definedName name="jhlj">#REF!</definedName>
    <definedName name="jjjj" hidden="1">[9]A!$D$171:$D$177</definedName>
    <definedName name="jjjjj" hidden="1">[9]A!$E$171:$E$177</definedName>
    <definedName name="jk" localSheetId="2">#REF!</definedName>
    <definedName name="jk" localSheetId="10">#REF!</definedName>
    <definedName name="jk">#REF!</definedName>
    <definedName name="jkgk" localSheetId="2">#REF!</definedName>
    <definedName name="jkgk" localSheetId="10">#REF!</definedName>
    <definedName name="jkgk">#REF!</definedName>
    <definedName name="jkhjk">[16]Лист2!$D$39</definedName>
    <definedName name="jkljk">[16]Лист2!$D$37</definedName>
    <definedName name="jkll">[16]Лист2!$D$32</definedName>
    <definedName name="jmbnm" localSheetId="2">#REF!</definedName>
    <definedName name="jmbnm" localSheetId="10">#REF!</definedName>
    <definedName name="jmbnm">#REF!</definedName>
    <definedName name="Jкомм867" localSheetId="2">'[4] ОДФР'!#REF!</definedName>
    <definedName name="Jкомм867" localSheetId="10">'[4] ОДФР'!#REF!</definedName>
    <definedName name="Jкомм867">'[4] ОДФР'!#REF!</definedName>
    <definedName name="Jф592" localSheetId="2">'[4] ОДФР'!#REF!</definedName>
    <definedName name="Jф592" localSheetId="10">'[4] ОДФР'!#REF!</definedName>
    <definedName name="Jф592">'[4] ОДФР'!#REF!</definedName>
    <definedName name="K" localSheetId="2">#REF!</definedName>
    <definedName name="K" localSheetId="10">#REF!</definedName>
    <definedName name="K">#REF!</definedName>
    <definedName name="K_CMR_84">#N/A</definedName>
    <definedName name="K_CMR_91">#N/A</definedName>
    <definedName name="K_INF_PL">#N/A</definedName>
    <definedName name="K_INF_TEK">#N/A</definedName>
    <definedName name="K_OB_84">#N/A</definedName>
    <definedName name="K_OB_91">#N/A</definedName>
    <definedName name="K_PR_84">#N/A</definedName>
    <definedName name="K_PR_91">#N/A</definedName>
    <definedName name="K_UD_PR">#N/A</definedName>
    <definedName name="KGHJG" localSheetId="2">#REF!</definedName>
    <definedName name="KGHJG" localSheetId="10">#REF!</definedName>
    <definedName name="KGHJG">#REF!</definedName>
    <definedName name="KGKHJ" localSheetId="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KGKHJ"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khjk">[16]Лист2!$B$64</definedName>
    <definedName name="KIE" localSheetId="2">#REF!</definedName>
    <definedName name="KIE" localSheetId="10">#REF!</definedName>
    <definedName name="KIE">#REF!</definedName>
    <definedName name="KIM" localSheetId="2">#REF!</definedName>
    <definedName name="KIM" localSheetId="10">#REF!</definedName>
    <definedName name="KIM">#REF!</definedName>
    <definedName name="KIMM" localSheetId="2">#REF!</definedName>
    <definedName name="KIMM" localSheetId="10">#REF!</definedName>
    <definedName name="KIMM">#REF!</definedName>
    <definedName name="king">[36]F1_detail!$4:$67</definedName>
    <definedName name="KJHBN" localSheetId="2">#REF!</definedName>
    <definedName name="KJHBN" localSheetId="10">#REF!</definedName>
    <definedName name="KJHBN">#REF!</definedName>
    <definedName name="KJHKH" localSheetId="2">#REF!</definedName>
    <definedName name="KJHKH" localSheetId="10">#REF!</definedName>
    <definedName name="KJHKH">#REF!</definedName>
    <definedName name="kjk" localSheetId="2">#REF!</definedName>
    <definedName name="kjk" localSheetId="10">#REF!</definedName>
    <definedName name="kjk">#REF!</definedName>
    <definedName name="kjljkl">[16]Лист2!$C$64</definedName>
    <definedName name="kk" localSheetId="2">#REF!</definedName>
    <definedName name="kk" localSheetId="10">#REF!</definedName>
    <definedName name="kk">#REF!</definedName>
    <definedName name="kkkkkkkkkk" localSheetId="2" hidden="1">{#N/A,#N/A,FALSE,"Cash Flow";#N/A,#N/A,FALSE,"scenario 1"}</definedName>
    <definedName name="kkkkkkkkkk" hidden="1">{#N/A,#N/A,FALSE,"Cash Flow";#N/A,#N/A,FALSE,"scenario 1"}</definedName>
    <definedName name="kljkl" localSheetId="2">#REF!</definedName>
    <definedName name="kljkl" localSheetId="10">#REF!</definedName>
    <definedName name="kljkl">#REF!</definedName>
    <definedName name="kode" localSheetId="2">#REF!</definedName>
    <definedName name="kode" localSheetId="10">#REF!</definedName>
    <definedName name="kode">#REF!</definedName>
    <definedName name="koeff1" localSheetId="2">#REF!</definedName>
    <definedName name="koeff1" localSheetId="10">#REF!</definedName>
    <definedName name="koeff1">#REF!</definedName>
    <definedName name="koeff2" localSheetId="2">#REF!</definedName>
    <definedName name="koeff2" localSheetId="10">#REF!</definedName>
    <definedName name="koeff2">#REF!</definedName>
    <definedName name="koeff3" localSheetId="2">#REF!</definedName>
    <definedName name="koeff3" localSheetId="10">#REF!</definedName>
    <definedName name="koeff3">#REF!</definedName>
    <definedName name="koeff4" localSheetId="2">#REF!</definedName>
    <definedName name="koeff4" localSheetId="10">#REF!</definedName>
    <definedName name="koeff4">#REF!</definedName>
    <definedName name="koeff5">[37]MAIN!$F$1123</definedName>
    <definedName name="korp">[1]Зонирование!$C$34</definedName>
    <definedName name="kr" localSheetId="2">'[38]Прочие кредиты, займы'!#REF!</definedName>
    <definedName name="kr" localSheetId="10">'[38]Прочие кредиты, займы'!#REF!</definedName>
    <definedName name="kr">'[38]Прочие кредиты, займы'!#REF!</definedName>
    <definedName name="kred">[39]Служебный!$B$1:$B$3</definedName>
    <definedName name="KREDIT1" localSheetId="2">#REF!</definedName>
    <definedName name="KREDIT1" localSheetId="10">#REF!</definedName>
    <definedName name="KREDIT1">#REF!</definedName>
    <definedName name="KREDIT2" localSheetId="2">#REF!</definedName>
    <definedName name="KREDIT2" localSheetId="10">#REF!</definedName>
    <definedName name="KREDIT2">#REF!</definedName>
    <definedName name="kurs">[24]Начало!$J$7</definedName>
    <definedName name="KursEUR" localSheetId="2">#REF!</definedName>
    <definedName name="KursEUR" localSheetId="10">#REF!</definedName>
    <definedName name="KursEUR">#REF!</definedName>
    <definedName name="KursUSD" localSheetId="2">#REF!</definedName>
    <definedName name="KursUSD" localSheetId="10">#REF!</definedName>
    <definedName name="KursUSD">#REF!</definedName>
    <definedName name="kyd.ChngCell.01." localSheetId="2" hidden="1">#REF!</definedName>
    <definedName name="kyd.ChngCell.01." localSheetId="10" hidden="1">#REF!</definedName>
    <definedName name="kyd.ChngCell.01." hidden="1">#REF!</definedName>
    <definedName name="kyd.CounterLimitCell.01." hidden="1">"x"</definedName>
    <definedName name="kyd.Dim.01." hidden="1">"tm1serv:company"</definedName>
    <definedName name="kyd.ElementList.01." localSheetId="2" hidden="1">#REF!</definedName>
    <definedName name="kyd.ElementList.01." localSheetId="10" hidden="1">#REF!</definedName>
    <definedName name="kyd.ElementList.01." hidden="1">#REF!</definedName>
    <definedName name="kyd.ElementType.01." hidden="1">1</definedName>
    <definedName name="kyd.ItemType.01." hidden="1">2</definedName>
    <definedName name="kyd.MacroAtEnd." hidden="1">""</definedName>
    <definedName name="kyd.MacroEachCycle." hidden="1">""</definedName>
    <definedName name="kyd.MacroEndOfEachCycle." hidden="1">""</definedName>
    <definedName name="kyd.NumLevels.01." hidden="1">999</definedName>
    <definedName name="kyd.PanicStop." hidden="1">FALSE</definedName>
    <definedName name="kyd.ParentName.01." hidden="1">""</definedName>
    <definedName name="kyd.PreScreenData." hidden="1">FALSE</definedName>
    <definedName name="kyd.PrintParent.01." hidden="1">TRUE</definedName>
    <definedName name="kyd.PrintStdWhen." hidden="1">1</definedName>
    <definedName name="kyd.SaveAsFile." hidden="1">FALSE</definedName>
    <definedName name="kyd.SelectString.01." hidden="1">"*"</definedName>
    <definedName name="kyd.StdSortHide." hidden="1">FALSE</definedName>
    <definedName name="L102а" localSheetId="2">'[4] ОДФР'!#REF!</definedName>
    <definedName name="L102а" localSheetId="10">'[4] ОДФР'!#REF!</definedName>
    <definedName name="L102а">'[4] ОДФР'!#REF!</definedName>
    <definedName name="L105а" localSheetId="2">'[4] ОДФР'!#REF!</definedName>
    <definedName name="L105а" localSheetId="10">'[4] ОДФР'!#REF!</definedName>
    <definedName name="L105а">'[4] ОДФР'!#REF!</definedName>
    <definedName name="L106а" localSheetId="2">'[4] ОДФР'!#REF!</definedName>
    <definedName name="L106а" localSheetId="10">'[4] ОДФР'!#REF!</definedName>
    <definedName name="L106а">'[4] ОДФР'!#REF!</definedName>
    <definedName name="L107а" localSheetId="2">'[4] ОДФР'!#REF!</definedName>
    <definedName name="L107а" localSheetId="10">'[4] ОДФР'!#REF!</definedName>
    <definedName name="L107а">'[4] ОДФР'!#REF!</definedName>
    <definedName name="L10а1" localSheetId="2">'[4] ОДФР'!#REF!</definedName>
    <definedName name="L10а1" localSheetId="10">'[4] ОДФР'!#REF!</definedName>
    <definedName name="L10а1">'[4] ОДФР'!#REF!</definedName>
    <definedName name="L10н3" localSheetId="2">'[4] ОДФР'!#REF!</definedName>
    <definedName name="L10н3" localSheetId="10">'[4] ОДФР'!#REF!</definedName>
    <definedName name="L10н3">'[4] ОДФР'!#REF!</definedName>
    <definedName name="L10н4" localSheetId="2">'[4] ОДФР'!#REF!</definedName>
    <definedName name="L10н4" localSheetId="10">'[4] ОДФР'!#REF!</definedName>
    <definedName name="L10н4">'[4] ОДФР'!#REF!</definedName>
    <definedName name="L10н5" localSheetId="2">'[4] ОДФР'!#REF!</definedName>
    <definedName name="L10н5" localSheetId="10">'[4] ОДФР'!#REF!</definedName>
    <definedName name="L10н5">'[4] ОДФР'!#REF!</definedName>
    <definedName name="L10н7" localSheetId="2">'[4] ОДФР'!#REF!</definedName>
    <definedName name="L10н7" localSheetId="10">'[4] ОДФР'!#REF!</definedName>
    <definedName name="L10н7">'[4] ОДФР'!#REF!</definedName>
    <definedName name="L110а" localSheetId="2">'[4] ОДФР'!#REF!</definedName>
    <definedName name="L110а" localSheetId="10">'[4] ОДФР'!#REF!</definedName>
    <definedName name="L110а">'[4] ОДФР'!#REF!</definedName>
    <definedName name="L113а" localSheetId="2">'[4] ОДФР'!#REF!</definedName>
    <definedName name="L113а" localSheetId="10">'[4] ОДФР'!#REF!</definedName>
    <definedName name="L113а">'[4] ОДФР'!#REF!</definedName>
    <definedName name="L114а" localSheetId="2">'[4] ОДФР'!#REF!</definedName>
    <definedName name="L114а" localSheetId="10">'[4] ОДФР'!#REF!</definedName>
    <definedName name="L114а">'[4] ОДФР'!#REF!</definedName>
    <definedName name="L115а" localSheetId="2">'[4] ОДФР'!#REF!</definedName>
    <definedName name="L115а" localSheetId="10">'[4] ОДФР'!#REF!</definedName>
    <definedName name="L115а">'[4] ОДФР'!#REF!</definedName>
    <definedName name="L11а8" localSheetId="2">'[4] ОДФР'!#REF!</definedName>
    <definedName name="L11а8" localSheetId="10">'[4] ОДФР'!#REF!</definedName>
    <definedName name="L11а8">'[4] ОДФР'!#REF!</definedName>
    <definedName name="L121а" localSheetId="2">'[4] ОДФР'!#REF!</definedName>
    <definedName name="L121а" localSheetId="10">'[4] ОДФР'!#REF!</definedName>
    <definedName name="L121а">'[4] ОДФР'!#REF!</definedName>
    <definedName name="L122а" localSheetId="2">'[4] ОДФР'!#REF!</definedName>
    <definedName name="L122а" localSheetId="10">'[4] ОДФР'!#REF!</definedName>
    <definedName name="L122а">'[4] ОДФР'!#REF!</definedName>
    <definedName name="L12а2" localSheetId="2">'[4] ОДФР'!#REF!</definedName>
    <definedName name="L12а2" localSheetId="10">'[4] ОДФР'!#REF!</definedName>
    <definedName name="L12а2">'[4] ОДФР'!#REF!</definedName>
    <definedName name="L138ф" localSheetId="2">'[4] ОДФР'!#REF!</definedName>
    <definedName name="L138ф" localSheetId="10">'[4] ОДФР'!#REF!</definedName>
    <definedName name="L138ф">'[4] ОДФР'!#REF!</definedName>
    <definedName name="L147п" localSheetId="2">'[4] ОДФР'!#REF!</definedName>
    <definedName name="L147п" localSheetId="10">'[4] ОДФР'!#REF!</definedName>
    <definedName name="L147п">'[4] ОДФР'!#REF!</definedName>
    <definedName name="L151п" localSheetId="2">'[4] ОДФР'!#REF!</definedName>
    <definedName name="L151п" localSheetId="10">'[4] ОДФР'!#REF!</definedName>
    <definedName name="L151п">'[4] ОДФР'!#REF!</definedName>
    <definedName name="L154п" localSheetId="2">'[4] ОДФР'!#REF!</definedName>
    <definedName name="L154п" localSheetId="10">'[4] ОДФР'!#REF!</definedName>
    <definedName name="L154п">'[4] ОДФР'!#REF!</definedName>
    <definedName name="L162п" localSheetId="2">'[4] ОДФР'!#REF!</definedName>
    <definedName name="L162п" localSheetId="10">'[4] ОДФР'!#REF!</definedName>
    <definedName name="L162п">'[4] ОДФР'!#REF!</definedName>
    <definedName name="L169п" localSheetId="2">'[4] ОДФР'!#REF!</definedName>
    <definedName name="L169п" localSheetId="10">'[4] ОДФР'!#REF!</definedName>
    <definedName name="L169п">'[4] ОДФР'!#REF!</definedName>
    <definedName name="L16a4" localSheetId="2">'[4] ОДФР'!#REF!</definedName>
    <definedName name="L16a4" localSheetId="10">'[4] ОДФР'!#REF!</definedName>
    <definedName name="L16a4">'[4] ОДФР'!#REF!</definedName>
    <definedName name="L171ник" localSheetId="2">'[4] ОДФР'!#REF!</definedName>
    <definedName name="L171ник" localSheetId="10">'[4] ОДФР'!#REF!</definedName>
    <definedName name="L171ник">'[4] ОДФР'!#REF!</definedName>
    <definedName name="L171п" localSheetId="2">'[4] ОДФР'!#REF!</definedName>
    <definedName name="L171п" localSheetId="10">'[4] ОДФР'!#REF!</definedName>
    <definedName name="L171п">'[4] ОДФР'!#REF!</definedName>
    <definedName name="L172п" localSheetId="2">'[4] ОДФР'!#REF!</definedName>
    <definedName name="L172п" localSheetId="10">'[4] ОДФР'!#REF!</definedName>
    <definedName name="L172п">'[4] ОДФР'!#REF!</definedName>
    <definedName name="L172рез" localSheetId="2">'[4] ОДФР'!#REF!</definedName>
    <definedName name="L172рез" localSheetId="10">'[4] ОДФР'!#REF!</definedName>
    <definedName name="L172рез">'[4] ОДФР'!#REF!</definedName>
    <definedName name="L173п" localSheetId="2">'[4] ОДФР'!#REF!</definedName>
    <definedName name="L173п" localSheetId="10">'[4] ОДФР'!#REF!</definedName>
    <definedName name="L173п">'[4] ОДФР'!#REF!</definedName>
    <definedName name="L174п" localSheetId="2">'[4] ОДФР'!#REF!</definedName>
    <definedName name="L174п" localSheetId="10">'[4] ОДФР'!#REF!</definedName>
    <definedName name="L174п">'[4] ОДФР'!#REF!</definedName>
    <definedName name="L19п0" localSheetId="2">'[4] ОДФР'!#REF!</definedName>
    <definedName name="L19п0" localSheetId="10">'[4] ОДФР'!#REF!</definedName>
    <definedName name="L19п0">'[4] ОДФР'!#REF!</definedName>
    <definedName name="L19п1" localSheetId="2">'[4] ОДФР'!#REF!</definedName>
    <definedName name="L19п1" localSheetId="10">'[4] ОДФР'!#REF!</definedName>
    <definedName name="L19п1">'[4] ОДФР'!#REF!</definedName>
    <definedName name="L1з5" localSheetId="2">'[4] ОДФР'!#REF!</definedName>
    <definedName name="L1з5" localSheetId="10">'[4] ОДФР'!#REF!</definedName>
    <definedName name="L1з5">'[4] ОДФР'!#REF!</definedName>
    <definedName name="L1з6" localSheetId="2">'[4] ОДФР'!#REF!</definedName>
    <definedName name="L1з6" localSheetId="10">'[4] ОДФР'!#REF!</definedName>
    <definedName name="L1з6">'[4] ОДФР'!#REF!</definedName>
    <definedName name="L21p6" localSheetId="2">'[4] ОДФР'!#REF!</definedName>
    <definedName name="L21p6" localSheetId="10">'[4] ОДФР'!#REF!</definedName>
    <definedName name="L21p6">'[4] ОДФР'!#REF!</definedName>
    <definedName name="L228p" localSheetId="2">'[4] ОДФР'!#REF!</definedName>
    <definedName name="L228p" localSheetId="10">'[4] ОДФР'!#REF!</definedName>
    <definedName name="L228p">'[4] ОДФР'!#REF!</definedName>
    <definedName name="L229p" localSheetId="2">'[4] ОДФР'!#REF!</definedName>
    <definedName name="L229p" localSheetId="10">'[4] ОДФР'!#REF!</definedName>
    <definedName name="L229p">'[4] ОДФР'!#REF!</definedName>
    <definedName name="L22p4" localSheetId="2">'[4] ОДФР'!#REF!</definedName>
    <definedName name="L22p4" localSheetId="10">'[4] ОДФР'!#REF!</definedName>
    <definedName name="L22p4">'[4] ОДФР'!#REF!</definedName>
    <definedName name="L22p5" localSheetId="2">'[4] ОДФР'!#REF!</definedName>
    <definedName name="L22p5" localSheetId="10">'[4] ОДФР'!#REF!</definedName>
    <definedName name="L22p5">'[4] ОДФР'!#REF!</definedName>
    <definedName name="L22з5" localSheetId="2">'[4] ОДФР'!#REF!</definedName>
    <definedName name="L22з5" localSheetId="10">'[4] ОДФР'!#REF!</definedName>
    <definedName name="L22з5">'[4] ОДФР'!#REF!</definedName>
    <definedName name="L231p" localSheetId="2">'[4] ОДФР'!#REF!</definedName>
    <definedName name="L231p" localSheetId="10">'[4] ОДФР'!#REF!</definedName>
    <definedName name="L231p">'[4] ОДФР'!#REF!</definedName>
    <definedName name="L232p" localSheetId="2">'[4] ОДФР'!#REF!</definedName>
    <definedName name="L232p" localSheetId="10">'[4] ОДФР'!#REF!</definedName>
    <definedName name="L232p">'[4] ОДФР'!#REF!</definedName>
    <definedName name="L234p" localSheetId="2">'[4] ОДФР'!#REF!</definedName>
    <definedName name="L234p" localSheetId="10">'[4] ОДФР'!#REF!</definedName>
    <definedName name="L234p">'[4] ОДФР'!#REF!</definedName>
    <definedName name="L235p" localSheetId="2">'[4] ОДФР'!#REF!</definedName>
    <definedName name="L235p" localSheetId="10">'[4] ОДФР'!#REF!</definedName>
    <definedName name="L235p">'[4] ОДФР'!#REF!</definedName>
    <definedName name="L237p" localSheetId="2">'[4] ОДФР'!#REF!</definedName>
    <definedName name="L237p" localSheetId="10">'[4] ОДФР'!#REF!</definedName>
    <definedName name="L237p">'[4] ОДФР'!#REF!</definedName>
    <definedName name="L238p" localSheetId="2">'[4] ОДФР'!#REF!</definedName>
    <definedName name="L238p" localSheetId="10">'[4] ОДФР'!#REF!</definedName>
    <definedName name="L238p">'[4] ОДФР'!#REF!</definedName>
    <definedName name="L242p" localSheetId="2">'[4] ОДФР'!#REF!</definedName>
    <definedName name="L242p" localSheetId="10">'[4] ОДФР'!#REF!</definedName>
    <definedName name="L242p">'[4] ОДФР'!#REF!</definedName>
    <definedName name="L244p" localSheetId="2">'[4] ОДФР'!#REF!</definedName>
    <definedName name="L244p" localSheetId="10">'[4] ОДФР'!#REF!</definedName>
    <definedName name="L244p">'[4] ОДФР'!#REF!</definedName>
    <definedName name="L247р" localSheetId="2">'[4] ОДФР'!#REF!</definedName>
    <definedName name="L247р" localSheetId="10">'[4] ОДФР'!#REF!</definedName>
    <definedName name="L247р">'[4] ОДФР'!#REF!</definedName>
    <definedName name="L252p" localSheetId="2">'[4] ОДФР'!#REF!</definedName>
    <definedName name="L252p" localSheetId="10">'[4] ОДФР'!#REF!</definedName>
    <definedName name="L252p">'[4] ОДФР'!#REF!</definedName>
    <definedName name="L253p" localSheetId="2">'[4] ОДФР'!#REF!</definedName>
    <definedName name="L253p" localSheetId="10">'[4] ОДФР'!#REF!</definedName>
    <definedName name="L253p">'[4] ОДФР'!#REF!</definedName>
    <definedName name="L255p" localSheetId="2">'[4] ОДФР'!#REF!</definedName>
    <definedName name="L255p" localSheetId="10">'[4] ОДФР'!#REF!</definedName>
    <definedName name="L255p">'[4] ОДФР'!#REF!</definedName>
    <definedName name="L256p" localSheetId="2">'[4] ОДФР'!#REF!</definedName>
    <definedName name="L256p" localSheetId="10">'[4] ОДФР'!#REF!</definedName>
    <definedName name="L256p">'[4] ОДФР'!#REF!</definedName>
    <definedName name="L256пр" localSheetId="2">'[4] ОДФР'!#REF!</definedName>
    <definedName name="L256пр" localSheetId="10">'[4] ОДФР'!#REF!</definedName>
    <definedName name="L256пр">'[4] ОДФР'!#REF!</definedName>
    <definedName name="L258p" localSheetId="2">'[4] ОДФР'!#REF!</definedName>
    <definedName name="L258p" localSheetId="10">'[4] ОДФР'!#REF!</definedName>
    <definedName name="L258p">'[4] ОДФР'!#REF!</definedName>
    <definedName name="L259p" localSheetId="2">'[4] ОДФР'!#REF!</definedName>
    <definedName name="L259p" localSheetId="10">'[4] ОДФР'!#REF!</definedName>
    <definedName name="L259p">'[4] ОДФР'!#REF!</definedName>
    <definedName name="L261p" localSheetId="2">'[4] ОДФР'!#REF!</definedName>
    <definedName name="L261p" localSheetId="10">'[4] ОДФР'!#REF!</definedName>
    <definedName name="L261p">'[4] ОДФР'!#REF!</definedName>
    <definedName name="L262p" localSheetId="2">'[4] ОДФР'!#REF!</definedName>
    <definedName name="L262p" localSheetId="10">'[4] ОДФР'!#REF!</definedName>
    <definedName name="L262p">'[4] ОДФР'!#REF!</definedName>
    <definedName name="L264p" localSheetId="2">'[4] ОДФР'!#REF!</definedName>
    <definedName name="L264p" localSheetId="10">'[4] ОДФР'!#REF!</definedName>
    <definedName name="L264p">'[4] ОДФР'!#REF!</definedName>
    <definedName name="L265p" localSheetId="2">'[4] ОДФР'!#REF!</definedName>
    <definedName name="L265p" localSheetId="10">'[4] ОДФР'!#REF!</definedName>
    <definedName name="L265p">'[4] ОДФР'!#REF!</definedName>
    <definedName name="L268p" localSheetId="2">'[4] ОДФР'!#REF!</definedName>
    <definedName name="L268p" localSheetId="10">'[4] ОДФР'!#REF!</definedName>
    <definedName name="L268p">'[4] ОДФР'!#REF!</definedName>
    <definedName name="L269p" localSheetId="2">'[4] ОДФР'!#REF!</definedName>
    <definedName name="L269p" localSheetId="10">'[4] ОДФР'!#REF!</definedName>
    <definedName name="L269p">'[4] ОДФР'!#REF!</definedName>
    <definedName name="L269уб" localSheetId="2">'[4] ОДФР'!#REF!</definedName>
    <definedName name="L269уб" localSheetId="10">'[4] ОДФР'!#REF!</definedName>
    <definedName name="L269уб">'[4] ОДФР'!#REF!</definedName>
    <definedName name="L26в8" localSheetId="2">'[4] ОДФР'!#REF!</definedName>
    <definedName name="L26в8" localSheetId="10">'[4] ОДФР'!#REF!</definedName>
    <definedName name="L26в8">'[4] ОДФР'!#REF!</definedName>
    <definedName name="L270уб" localSheetId="2">'[4] ОДФР'!#REF!</definedName>
    <definedName name="L270уб" localSheetId="10">'[4] ОДФР'!#REF!</definedName>
    <definedName name="L270уб">'[4] ОДФР'!#REF!</definedName>
    <definedName name="L271уб" localSheetId="2">'[4] ОДФР'!#REF!</definedName>
    <definedName name="L271уб" localSheetId="10">'[4] ОДФР'!#REF!</definedName>
    <definedName name="L271уб">'[4] ОДФР'!#REF!</definedName>
    <definedName name="L272уб" localSheetId="2">'[4] ОДФР'!#REF!</definedName>
    <definedName name="L272уб" localSheetId="10">'[4] ОДФР'!#REF!</definedName>
    <definedName name="L272уб">'[4] ОДФР'!#REF!</definedName>
    <definedName name="L273уб" localSheetId="2">'[4] ОДФР'!#REF!</definedName>
    <definedName name="L273уб" localSheetId="10">'[4] ОДФР'!#REF!</definedName>
    <definedName name="L273уб">'[4] ОДФР'!#REF!</definedName>
    <definedName name="L274уб" localSheetId="2">'[4] ОДФР'!#REF!</definedName>
    <definedName name="L274уб" localSheetId="10">'[4] ОДФР'!#REF!</definedName>
    <definedName name="L274уб">'[4] ОДФР'!#REF!</definedName>
    <definedName name="L286з" localSheetId="2">'[4] ОДФР'!#REF!</definedName>
    <definedName name="L286з" localSheetId="10">'[4] ОДФР'!#REF!</definedName>
    <definedName name="L286з">'[4] ОДФР'!#REF!</definedName>
    <definedName name="L287з" localSheetId="2">'[4] ОДФР'!#REF!</definedName>
    <definedName name="L287з" localSheetId="10">'[4] ОДФР'!#REF!</definedName>
    <definedName name="L287з">'[4] ОДФР'!#REF!</definedName>
    <definedName name="L28в5" localSheetId="2">'[4] ОДФР'!#REF!</definedName>
    <definedName name="L28в5" localSheetId="10">'[4] ОДФР'!#REF!</definedName>
    <definedName name="L28в5">'[4] ОДФР'!#REF!</definedName>
    <definedName name="L28з5" localSheetId="2">'[4] ОДФР'!#REF!</definedName>
    <definedName name="L28з5" localSheetId="10">'[4] ОДФР'!#REF!</definedName>
    <definedName name="L28з5">'[4] ОДФР'!#REF!</definedName>
    <definedName name="L296з" localSheetId="2">'[4] ОДФР'!#REF!</definedName>
    <definedName name="L296з" localSheetId="10">'[4] ОДФР'!#REF!</definedName>
    <definedName name="L296з">'[4] ОДФР'!#REF!</definedName>
    <definedName name="L297к" localSheetId="2">'[4] ОДФР'!#REF!</definedName>
    <definedName name="L297к" localSheetId="10">'[4] ОДФР'!#REF!</definedName>
    <definedName name="L297к">'[4] ОДФР'!#REF!</definedName>
    <definedName name="L298к" localSheetId="2">'[4] ОДФР'!#REF!</definedName>
    <definedName name="L298к" localSheetId="10">'[4] ОДФР'!#REF!</definedName>
    <definedName name="L298к">'[4] ОДФР'!#REF!</definedName>
    <definedName name="L2в78" localSheetId="2">'[4] ОДФР'!#REF!</definedName>
    <definedName name="L2в78" localSheetId="10">'[4] ОДФР'!#REF!</definedName>
    <definedName name="L2в78">'[4] ОДФР'!#REF!</definedName>
    <definedName name="L2в84" localSheetId="2">'[4] ОДФР'!#REF!</definedName>
    <definedName name="L2в84" localSheetId="10">'[4] ОДФР'!#REF!</definedName>
    <definedName name="L2в84">'[4] ОДФР'!#REF!</definedName>
    <definedName name="L2в86" localSheetId="2">'[4] ОДФР'!#REF!</definedName>
    <definedName name="L2в86" localSheetId="10">'[4] ОДФР'!#REF!</definedName>
    <definedName name="L2в86">'[4] ОДФР'!#REF!</definedName>
    <definedName name="L2з3" localSheetId="2">'[4] ОДФР'!#REF!</definedName>
    <definedName name="L2з3" localSheetId="10">'[4] ОДФР'!#REF!</definedName>
    <definedName name="L2з3">'[4] ОДФР'!#REF!</definedName>
    <definedName name="L2з4" localSheetId="2">'[4] ОДФР'!#REF!</definedName>
    <definedName name="L2з4" localSheetId="10">'[4] ОДФР'!#REF!</definedName>
    <definedName name="L2з4">'[4] ОДФР'!#REF!</definedName>
    <definedName name="L302к" localSheetId="2">'[4] ОДФР'!#REF!</definedName>
    <definedName name="L302к" localSheetId="10">'[4] ОДФР'!#REF!</definedName>
    <definedName name="L302к">'[4] ОДФР'!#REF!</definedName>
    <definedName name="L303к" localSheetId="2">'[4] ОДФР'!#REF!</definedName>
    <definedName name="L303к" localSheetId="10">'[4] ОДФР'!#REF!</definedName>
    <definedName name="L303к">'[4] ОДФР'!#REF!</definedName>
    <definedName name="L303с" localSheetId="2">'[4] ОДФР'!#REF!</definedName>
    <definedName name="L303с" localSheetId="10">'[4] ОДФР'!#REF!</definedName>
    <definedName name="L303с">'[4] ОДФР'!#REF!</definedName>
    <definedName name="L305с" localSheetId="2">'[4] ОДФР'!#REF!</definedName>
    <definedName name="L305с" localSheetId="10">'[4] ОДФР'!#REF!</definedName>
    <definedName name="L305с">'[4] ОДФР'!#REF!</definedName>
    <definedName name="L306рск" localSheetId="2">'[4] ОДФР'!#REF!</definedName>
    <definedName name="L306рск" localSheetId="10">'[4] ОДФР'!#REF!</definedName>
    <definedName name="L306рск">'[4] ОДФР'!#REF!</definedName>
    <definedName name="L306с" localSheetId="2">'[4] ОДФР'!#REF!</definedName>
    <definedName name="L306с" localSheetId="10">'[4] ОДФР'!#REF!</definedName>
    <definedName name="L306с">'[4] ОДФР'!#REF!</definedName>
    <definedName name="L308с" localSheetId="2">'[4] ОДФР'!#REF!</definedName>
    <definedName name="L308с" localSheetId="10">'[4] ОДФР'!#REF!</definedName>
    <definedName name="L308с">'[4] ОДФР'!#REF!</definedName>
    <definedName name="L309с" localSheetId="2">'[4] ОДФР'!#REF!</definedName>
    <definedName name="L309с" localSheetId="10">'[4] ОДФР'!#REF!</definedName>
    <definedName name="L309с">'[4] ОДФР'!#REF!</definedName>
    <definedName name="L312к" localSheetId="2">'[4] ОДФР'!#REF!</definedName>
    <definedName name="L312к" localSheetId="10">'[4] ОДФР'!#REF!</definedName>
    <definedName name="L312к">'[4] ОДФР'!#REF!</definedName>
    <definedName name="L313к" localSheetId="2">'[4] ОДФР'!#REF!</definedName>
    <definedName name="L313к" localSheetId="10">'[4] ОДФР'!#REF!</definedName>
    <definedName name="L313к">'[4] ОДФР'!#REF!</definedName>
    <definedName name="L31с1" localSheetId="2">'[4] ОДФР'!#REF!</definedName>
    <definedName name="L31с1" localSheetId="10">'[4] ОДФР'!#REF!</definedName>
    <definedName name="L31с1">'[4] ОДФР'!#REF!</definedName>
    <definedName name="L31с2" localSheetId="2">'[4] ОДФР'!#REF!</definedName>
    <definedName name="L31с2" localSheetId="10">'[4] ОДФР'!#REF!</definedName>
    <definedName name="L31с2">'[4] ОДФР'!#REF!</definedName>
    <definedName name="L31с3" localSheetId="2">'[4] ОДФР'!#REF!</definedName>
    <definedName name="L31с3" localSheetId="10">'[4] ОДФР'!#REF!</definedName>
    <definedName name="L31с3">'[4] ОДФР'!#REF!</definedName>
    <definedName name="L31с4" localSheetId="2">'[4] ОДФР'!#REF!</definedName>
    <definedName name="L31с4" localSheetId="10">'[4] ОДФР'!#REF!</definedName>
    <definedName name="L31с4">'[4] ОДФР'!#REF!</definedName>
    <definedName name="L31с6" localSheetId="2">'[4] ОДФР'!#REF!</definedName>
    <definedName name="L31с6" localSheetId="10">'[4] ОДФР'!#REF!</definedName>
    <definedName name="L31с6">'[4] ОДФР'!#REF!</definedName>
    <definedName name="L31с8" localSheetId="2">'[4] ОДФР'!#REF!</definedName>
    <definedName name="L31с8" localSheetId="10">'[4] ОДФР'!#REF!</definedName>
    <definedName name="L31с8">'[4] ОДФР'!#REF!</definedName>
    <definedName name="L31с9" localSheetId="2">'[4] ОДФР'!#REF!</definedName>
    <definedName name="L31с9" localSheetId="10">'[4] ОДФР'!#REF!</definedName>
    <definedName name="L31с9">'[4] ОДФР'!#REF!</definedName>
    <definedName name="L323с" localSheetId="2">'[4] ОДФР'!#REF!</definedName>
    <definedName name="L323с" localSheetId="10">'[4] ОДФР'!#REF!</definedName>
    <definedName name="L323с">'[4] ОДФР'!#REF!</definedName>
    <definedName name="L32с0" localSheetId="2">'[4] ОДФР'!#REF!</definedName>
    <definedName name="L32с0" localSheetId="10">'[4] ОДФР'!#REF!</definedName>
    <definedName name="L32с0">'[4] ОДФР'!#REF!</definedName>
    <definedName name="L32с1" localSheetId="2">'[4] ОДФР'!#REF!</definedName>
    <definedName name="L32с1" localSheetId="10">'[4] ОДФР'!#REF!</definedName>
    <definedName name="L32с1">'[4] ОДФР'!#REF!</definedName>
    <definedName name="L32с2" localSheetId="2">'[4] ОДФР'!#REF!</definedName>
    <definedName name="L32с2" localSheetId="10">'[4] ОДФР'!#REF!</definedName>
    <definedName name="L32с2">'[4] ОДФР'!#REF!</definedName>
    <definedName name="L330с" localSheetId="2">'[4] ОДФР'!#REF!</definedName>
    <definedName name="L330с" localSheetId="10">'[4] ОДФР'!#REF!</definedName>
    <definedName name="L330с">'[4] ОДФР'!#REF!</definedName>
    <definedName name="L333в" localSheetId="2">'[4] ОДФР'!#REF!</definedName>
    <definedName name="L333в" localSheetId="10">'[4] ОДФР'!#REF!</definedName>
    <definedName name="L333в">'[4] ОДФР'!#REF!</definedName>
    <definedName name="L333с" localSheetId="2">'[4] ОДФР'!#REF!</definedName>
    <definedName name="L333с" localSheetId="10">'[4] ОДФР'!#REF!</definedName>
    <definedName name="L333с">'[4] ОДФР'!#REF!</definedName>
    <definedName name="L334с" localSheetId="2">'[4] ОДФР'!#REF!</definedName>
    <definedName name="L334с" localSheetId="10">'[4] ОДФР'!#REF!</definedName>
    <definedName name="L334с">'[4] ОДФР'!#REF!</definedName>
    <definedName name="L335с" localSheetId="2">'[4] ОДФР'!#REF!</definedName>
    <definedName name="L335с" localSheetId="10">'[4] ОДФР'!#REF!</definedName>
    <definedName name="L335с">'[4] ОДФР'!#REF!</definedName>
    <definedName name="L336с" localSheetId="2">'[4] ОДФР'!#REF!</definedName>
    <definedName name="L336с" localSheetId="10">'[4] ОДФР'!#REF!</definedName>
    <definedName name="L336с">'[4] ОДФР'!#REF!</definedName>
    <definedName name="L337с" localSheetId="2">'[4] ОДФР'!#REF!</definedName>
    <definedName name="L337с" localSheetId="10">'[4] ОДФР'!#REF!</definedName>
    <definedName name="L337с">'[4] ОДФР'!#REF!</definedName>
    <definedName name="L340с" localSheetId="2">'[4] ОДФР'!#REF!</definedName>
    <definedName name="L340с" localSheetId="10">'[4] ОДФР'!#REF!</definedName>
    <definedName name="L340с">'[4] ОДФР'!#REF!</definedName>
    <definedName name="L341с" localSheetId="2">'[4] ОДФР'!#REF!</definedName>
    <definedName name="L341с" localSheetId="10">'[4] ОДФР'!#REF!</definedName>
    <definedName name="L341с">'[4] ОДФР'!#REF!</definedName>
    <definedName name="L342с" localSheetId="2">'[4] ОДФР'!#REF!</definedName>
    <definedName name="L342с" localSheetId="10">'[4] ОДФР'!#REF!</definedName>
    <definedName name="L342с">'[4] ОДФР'!#REF!</definedName>
    <definedName name="L343с" localSheetId="2">'[4] ОДФР'!#REF!</definedName>
    <definedName name="L343с" localSheetId="10">'[4] ОДФР'!#REF!</definedName>
    <definedName name="L343с">'[4] ОДФР'!#REF!</definedName>
    <definedName name="L347с" localSheetId="2">'[4] ОДФР'!#REF!</definedName>
    <definedName name="L347с" localSheetId="10">'[4] ОДФР'!#REF!</definedName>
    <definedName name="L347с">'[4] ОДФР'!#REF!</definedName>
    <definedName name="L350с" localSheetId="2">'[4] ОДФР'!#REF!</definedName>
    <definedName name="L350с" localSheetId="10">'[4] ОДФР'!#REF!</definedName>
    <definedName name="L350с">'[4] ОДФР'!#REF!</definedName>
    <definedName name="L357с" localSheetId="2">'[4] ОДФР'!#REF!</definedName>
    <definedName name="L357с" localSheetId="10">'[4] ОДФР'!#REF!</definedName>
    <definedName name="L357с">'[4] ОДФР'!#REF!</definedName>
    <definedName name="L358с" localSheetId="2">'[4] ОДФР'!#REF!</definedName>
    <definedName name="L358с" localSheetId="10">'[4] ОДФР'!#REF!</definedName>
    <definedName name="L358с">'[4] ОДФР'!#REF!</definedName>
    <definedName name="L359с" localSheetId="2">'[4] ОДФР'!#REF!</definedName>
    <definedName name="L359с" localSheetId="10">'[4] ОДФР'!#REF!</definedName>
    <definedName name="L359с">'[4] ОДФР'!#REF!</definedName>
    <definedName name="L361с" localSheetId="2">'[4] ОДФР'!#REF!</definedName>
    <definedName name="L361с" localSheetId="10">'[4] ОДФР'!#REF!</definedName>
    <definedName name="L361с">'[4] ОДФР'!#REF!</definedName>
    <definedName name="L362с" localSheetId="2">'[4] ОДФР'!#REF!</definedName>
    <definedName name="L362с" localSheetId="10">'[4] ОДФР'!#REF!</definedName>
    <definedName name="L362с">'[4] ОДФР'!#REF!</definedName>
    <definedName name="L363с" localSheetId="2">'[4] ОДФР'!#REF!</definedName>
    <definedName name="L363с" localSheetId="10">'[4] ОДФР'!#REF!</definedName>
    <definedName name="L363с">'[4] ОДФР'!#REF!</definedName>
    <definedName name="L366с" localSheetId="2">'[4] ОДФР'!#REF!</definedName>
    <definedName name="L366с" localSheetId="10">'[4] ОДФР'!#REF!</definedName>
    <definedName name="L366с">'[4] ОДФР'!#REF!</definedName>
    <definedName name="L375с" localSheetId="2">'[4] ОДФР'!#REF!</definedName>
    <definedName name="L375с" localSheetId="10">'[4] ОДФР'!#REF!</definedName>
    <definedName name="L375с">'[4] ОДФР'!#REF!</definedName>
    <definedName name="L376с" localSheetId="2">'[4] ОДФР'!#REF!</definedName>
    <definedName name="L376с" localSheetId="10">'[4] ОДФР'!#REF!</definedName>
    <definedName name="L376с">'[4] ОДФР'!#REF!</definedName>
    <definedName name="L378с" localSheetId="2">'[4] ОДФР'!#REF!</definedName>
    <definedName name="L378с" localSheetId="10">'[4] ОДФР'!#REF!</definedName>
    <definedName name="L378с">'[4] ОДФР'!#REF!</definedName>
    <definedName name="L378уб" localSheetId="2">'[4] ОДФР'!#REF!</definedName>
    <definedName name="L378уб" localSheetId="10">'[4] ОДФР'!#REF!</definedName>
    <definedName name="L378уб">'[4] ОДФР'!#REF!</definedName>
    <definedName name="L379с" localSheetId="2">'[4] ОДФР'!#REF!</definedName>
    <definedName name="L379с" localSheetId="10">'[4] ОДФР'!#REF!</definedName>
    <definedName name="L379с">'[4] ОДФР'!#REF!</definedName>
    <definedName name="L379уб" localSheetId="2">'[4] ОДФР'!#REF!</definedName>
    <definedName name="L379уб" localSheetId="10">'[4] ОДФР'!#REF!</definedName>
    <definedName name="L379уб">'[4] ОДФР'!#REF!</definedName>
    <definedName name="L380с" localSheetId="2">'[4] ОДФР'!#REF!</definedName>
    <definedName name="L380с" localSheetId="10">'[4] ОДФР'!#REF!</definedName>
    <definedName name="L380с">'[4] ОДФР'!#REF!</definedName>
    <definedName name="L380уб" localSheetId="2">'[4] ОДФР'!#REF!</definedName>
    <definedName name="L380уб" localSheetId="10">'[4] ОДФР'!#REF!</definedName>
    <definedName name="L380уб">'[4] ОДФР'!#REF!</definedName>
    <definedName name="L381уб" localSheetId="2">'[4] ОДФР'!#REF!</definedName>
    <definedName name="L381уб" localSheetId="10">'[4] ОДФР'!#REF!</definedName>
    <definedName name="L381уб">'[4] ОДФР'!#REF!</definedName>
    <definedName name="L382уб" localSheetId="2">'[4] ОДФР'!#REF!</definedName>
    <definedName name="L382уб" localSheetId="10">'[4] ОДФР'!#REF!</definedName>
    <definedName name="L382уб">'[4] ОДФР'!#REF!</definedName>
    <definedName name="L383в" localSheetId="2">'[4] ОДФР'!#REF!</definedName>
    <definedName name="L383в" localSheetId="10">'[4] ОДФР'!#REF!</definedName>
    <definedName name="L383в">'[4] ОДФР'!#REF!</definedName>
    <definedName name="L386с" localSheetId="2">'[4] ОДФР'!#REF!</definedName>
    <definedName name="L386с" localSheetId="10">'[4] ОДФР'!#REF!</definedName>
    <definedName name="L386с">'[4] ОДФР'!#REF!</definedName>
    <definedName name="L387с" localSheetId="2">'[4] ОДФР'!#REF!</definedName>
    <definedName name="L387с" localSheetId="10">'[4] ОДФР'!#REF!</definedName>
    <definedName name="L387с">'[4] ОДФР'!#REF!</definedName>
    <definedName name="L388с" localSheetId="2">'[4] ОДФР'!#REF!</definedName>
    <definedName name="L388с" localSheetId="10">'[4] ОДФР'!#REF!</definedName>
    <definedName name="L388с">'[4] ОДФР'!#REF!</definedName>
    <definedName name="L38с3" localSheetId="2">'[4] ОДФР'!#REF!</definedName>
    <definedName name="L38с3" localSheetId="10">'[4] ОДФР'!#REF!</definedName>
    <definedName name="L38с3">'[4] ОДФР'!#REF!</definedName>
    <definedName name="L398с" localSheetId="2">'[4] ОДФР'!#REF!</definedName>
    <definedName name="L398с" localSheetId="10">'[4] ОДФР'!#REF!</definedName>
    <definedName name="L398с">'[4] ОДФР'!#REF!</definedName>
    <definedName name="L3в38" localSheetId="2">'[4] ОДФР'!#REF!</definedName>
    <definedName name="L3в38" localSheetId="10">'[4] ОДФР'!#REF!</definedName>
    <definedName name="L3в38">'[4] ОДФР'!#REF!</definedName>
    <definedName name="L3в99" localSheetId="2">'[4] ОДФР'!#REF!</definedName>
    <definedName name="L3в99" localSheetId="10">'[4] ОДФР'!#REF!</definedName>
    <definedName name="L3в99">'[4] ОДФР'!#REF!</definedName>
    <definedName name="L3з0" localSheetId="2">'[4] ОДФР'!#REF!</definedName>
    <definedName name="L3з0" localSheetId="10">'[4] ОДФР'!#REF!</definedName>
    <definedName name="L3з0">'[4] ОДФР'!#REF!</definedName>
    <definedName name="L3з8" localSheetId="2">'[4] ОДФР'!#REF!</definedName>
    <definedName name="L3з8" localSheetId="10">'[4] ОДФР'!#REF!</definedName>
    <definedName name="L3з8">'[4] ОДФР'!#REF!</definedName>
    <definedName name="L3з9" localSheetId="2">'[4] ОДФР'!#REF!</definedName>
    <definedName name="L3з9" localSheetId="10">'[4] ОДФР'!#REF!</definedName>
    <definedName name="L3з9">'[4] ОДФР'!#REF!</definedName>
    <definedName name="L3р34" localSheetId="2">'[4] ОДФР'!#REF!</definedName>
    <definedName name="L3р34" localSheetId="10">'[4] ОДФР'!#REF!</definedName>
    <definedName name="L3р34">'[4] ОДФР'!#REF!</definedName>
    <definedName name="L3с10" localSheetId="2">'[4] ОДФР'!#REF!</definedName>
    <definedName name="L3с10" localSheetId="10">'[4] ОДФР'!#REF!</definedName>
    <definedName name="L3с10">'[4] ОДФР'!#REF!</definedName>
    <definedName name="L3с15" localSheetId="2">'[4] ОДФР'!#REF!</definedName>
    <definedName name="L3с15" localSheetId="10">'[4] ОДФР'!#REF!</definedName>
    <definedName name="L3с15">'[4] ОДФР'!#REF!</definedName>
    <definedName name="L3с17" localSheetId="2">'[4] ОДФР'!#REF!</definedName>
    <definedName name="L3с17" localSheetId="10">'[4] ОДФР'!#REF!</definedName>
    <definedName name="L3с17">'[4] ОДФР'!#REF!</definedName>
    <definedName name="L3ф73" localSheetId="2">#REF!</definedName>
    <definedName name="L3ф73" localSheetId="10">#REF!</definedName>
    <definedName name="L3ф73">#REF!</definedName>
    <definedName name="L3ф75" localSheetId="2">#REF!</definedName>
    <definedName name="L3ф75" localSheetId="10">#REF!</definedName>
    <definedName name="L3ф75">#REF!</definedName>
    <definedName name="L3ф76" localSheetId="2">#REF!</definedName>
    <definedName name="L3ф76" localSheetId="10">#REF!</definedName>
    <definedName name="L3ф76">#REF!</definedName>
    <definedName name="L3ф79" localSheetId="2">#REF!</definedName>
    <definedName name="L3ф79" localSheetId="10">#REF!</definedName>
    <definedName name="L3ф79">#REF!</definedName>
    <definedName name="L3ф80" localSheetId="2">#REF!</definedName>
    <definedName name="L3ф80" localSheetId="10">#REF!</definedName>
    <definedName name="L3ф80">#REF!</definedName>
    <definedName name="L400с" localSheetId="2">'[4] ОДФР'!#REF!</definedName>
    <definedName name="L400с" localSheetId="10">'[4] ОДФР'!#REF!</definedName>
    <definedName name="L400с">'[4] ОДФР'!#REF!</definedName>
    <definedName name="L403ж" localSheetId="2">'[4] ОДФР'!#REF!</definedName>
    <definedName name="L403ж" localSheetId="10">'[4] ОДФР'!#REF!</definedName>
    <definedName name="L403ж">'[4] ОДФР'!#REF!</definedName>
    <definedName name="L40в0" localSheetId="2">'[4] ОДФР'!#REF!</definedName>
    <definedName name="L40в0" localSheetId="10">'[4] ОДФР'!#REF!</definedName>
    <definedName name="L40в0">'[4] ОДФР'!#REF!</definedName>
    <definedName name="L410ж" localSheetId="2">'[4] ОДФР'!#REF!</definedName>
    <definedName name="L410ж" localSheetId="10">'[4] ОДФР'!#REF!</definedName>
    <definedName name="L410ж">'[4] ОДФР'!#REF!</definedName>
    <definedName name="L411ж" localSheetId="2">'[4] ОДФР'!#REF!</definedName>
    <definedName name="L411ж" localSheetId="10">'[4] ОДФР'!#REF!</definedName>
    <definedName name="L411ж">'[4] ОДФР'!#REF!</definedName>
    <definedName name="L416ж" localSheetId="2">'[4] ОДФР'!#REF!</definedName>
    <definedName name="L416ж" localSheetId="10">'[4] ОДФР'!#REF!</definedName>
    <definedName name="L416ж">'[4] ОДФР'!#REF!</definedName>
    <definedName name="L417в" localSheetId="2">'[4] ОДФР'!#REF!</definedName>
    <definedName name="L417в" localSheetId="10">'[4] ОДФР'!#REF!</definedName>
    <definedName name="L417в">'[4] ОДФР'!#REF!</definedName>
    <definedName name="L417ж" localSheetId="2">'[4] ОДФР'!#REF!</definedName>
    <definedName name="L417ж" localSheetId="10">'[4] ОДФР'!#REF!</definedName>
    <definedName name="L417ж">'[4] ОДФР'!#REF!</definedName>
    <definedName name="L418ж" localSheetId="2">'[4] ОДФР'!#REF!</definedName>
    <definedName name="L418ж" localSheetId="10">'[4] ОДФР'!#REF!</definedName>
    <definedName name="L418ж">'[4] ОДФР'!#REF!</definedName>
    <definedName name="L41к5" localSheetId="2">'[4] ОДФР'!#REF!</definedName>
    <definedName name="L41к5" localSheetId="10">'[4] ОДФР'!#REF!</definedName>
    <definedName name="L41к5">'[4] ОДФР'!#REF!</definedName>
    <definedName name="L41п8" localSheetId="2">'[4] ОДФР'!#REF!</definedName>
    <definedName name="L41п8" localSheetId="10">'[4] ОДФР'!#REF!</definedName>
    <definedName name="L41п8">'[4] ОДФР'!#REF!</definedName>
    <definedName name="L41с6" localSheetId="2">'[4] ОДФР'!#REF!</definedName>
    <definedName name="L41с6" localSheetId="10">'[4] ОДФР'!#REF!</definedName>
    <definedName name="L41с6">'[4] ОДФР'!#REF!</definedName>
    <definedName name="L423ж" localSheetId="2">'[4] ОДФР'!#REF!</definedName>
    <definedName name="L423ж" localSheetId="10">'[4] ОДФР'!#REF!</definedName>
    <definedName name="L423ж">'[4] ОДФР'!#REF!</definedName>
    <definedName name="L42з" localSheetId="2">'[4] ОДФР'!#REF!</definedName>
    <definedName name="L42з" localSheetId="10">'[4] ОДФР'!#REF!</definedName>
    <definedName name="L42з">'[4] ОДФР'!#REF!</definedName>
    <definedName name="L434ж" localSheetId="2">'[4] ОДФР'!#REF!</definedName>
    <definedName name="L434ж" localSheetId="10">'[4] ОДФР'!#REF!</definedName>
    <definedName name="L434ж">'[4] ОДФР'!#REF!</definedName>
    <definedName name="L440пр" localSheetId="2">'[4] ОДФР'!#REF!</definedName>
    <definedName name="L440пр" localSheetId="10">'[4] ОДФР'!#REF!</definedName>
    <definedName name="L440пр">'[4] ОДФР'!#REF!</definedName>
    <definedName name="L445а" localSheetId="2">'[4] ОДФР'!#REF!</definedName>
    <definedName name="L445а" localSheetId="10">'[4] ОДФР'!#REF!</definedName>
    <definedName name="L445а">'[4] ОДФР'!#REF!</definedName>
    <definedName name="L446а" localSheetId="2">'[4] ОДФР'!#REF!</definedName>
    <definedName name="L446а" localSheetId="10">'[4] ОДФР'!#REF!</definedName>
    <definedName name="L446а">'[4] ОДФР'!#REF!</definedName>
    <definedName name="L446уб" localSheetId="2">'[4] ОДФР'!#REF!</definedName>
    <definedName name="L446уб" localSheetId="10">'[4] ОДФР'!#REF!</definedName>
    <definedName name="L446уб">'[4] ОДФР'!#REF!</definedName>
    <definedName name="L447уб" localSheetId="2">'[4] ОДФР'!#REF!</definedName>
    <definedName name="L447уб" localSheetId="10">'[4] ОДФР'!#REF!</definedName>
    <definedName name="L447уб">'[4] ОДФР'!#REF!</definedName>
    <definedName name="L448в" localSheetId="2">'[4] ОДФР'!#REF!</definedName>
    <definedName name="L448в" localSheetId="10">'[4] ОДФР'!#REF!</definedName>
    <definedName name="L448в">'[4] ОДФР'!#REF!</definedName>
    <definedName name="L448уб" localSheetId="2">'[4] ОДФР'!#REF!</definedName>
    <definedName name="L448уб" localSheetId="10">'[4] ОДФР'!#REF!</definedName>
    <definedName name="L448уб">'[4] ОДФР'!#REF!</definedName>
    <definedName name="L449в" localSheetId="2">'[4] ОДФР'!#REF!</definedName>
    <definedName name="L449в" localSheetId="10">'[4] ОДФР'!#REF!</definedName>
    <definedName name="L449в">'[4] ОДФР'!#REF!</definedName>
    <definedName name="L449уб" localSheetId="2">'[4] ОДФР'!#REF!</definedName>
    <definedName name="L449уб" localSheetId="10">'[4] ОДФР'!#REF!</definedName>
    <definedName name="L449уб">'[4] ОДФР'!#REF!</definedName>
    <definedName name="L450уб" localSheetId="2">'[4] ОДФР'!#REF!</definedName>
    <definedName name="L450уб" localSheetId="10">'[4] ОДФР'!#REF!</definedName>
    <definedName name="L450уб">'[4] ОДФР'!#REF!</definedName>
    <definedName name="L451уб" localSheetId="2">'[4] ОДФР'!#REF!</definedName>
    <definedName name="L451уб" localSheetId="10">'[4] ОДФР'!#REF!</definedName>
    <definedName name="L451уб">'[4] ОДФР'!#REF!</definedName>
    <definedName name="L454в" localSheetId="2">'[4] ОДФР'!#REF!</definedName>
    <definedName name="L454в" localSheetId="10">'[4] ОДФР'!#REF!</definedName>
    <definedName name="L454в">'[4] ОДФР'!#REF!</definedName>
    <definedName name="L45а2" localSheetId="2">'[4] ОДФР'!#REF!</definedName>
    <definedName name="L45а2" localSheetId="10">'[4] ОДФР'!#REF!</definedName>
    <definedName name="L45а2">'[4] ОДФР'!#REF!</definedName>
    <definedName name="L45а3" localSheetId="2">'[4] ОДФР'!#REF!</definedName>
    <definedName name="L45а3" localSheetId="10">'[4] ОДФР'!#REF!</definedName>
    <definedName name="L45а3">'[4] ОДФР'!#REF!</definedName>
    <definedName name="L45а6" localSheetId="2">'[4] ОДФР'!#REF!</definedName>
    <definedName name="L45а6" localSheetId="10">'[4] ОДФР'!#REF!</definedName>
    <definedName name="L45а6">'[4] ОДФР'!#REF!</definedName>
    <definedName name="L45а7" localSheetId="2">'[4] ОДФР'!#REF!</definedName>
    <definedName name="L45а7" localSheetId="10">'[4] ОДФР'!#REF!</definedName>
    <definedName name="L45а7">'[4] ОДФР'!#REF!</definedName>
    <definedName name="L45а9" localSheetId="2">'[4] ОДФР'!#REF!</definedName>
    <definedName name="L45а9" localSheetId="10">'[4] ОДФР'!#REF!</definedName>
    <definedName name="L45а9">'[4] ОДФР'!#REF!</definedName>
    <definedName name="L45в0" localSheetId="2">'[4] ОДФР'!#REF!</definedName>
    <definedName name="L45в0" localSheetId="10">'[4] ОДФР'!#REF!</definedName>
    <definedName name="L45в0">'[4] ОДФР'!#REF!</definedName>
    <definedName name="L45в1" localSheetId="2">'[4] ОДФР'!#REF!</definedName>
    <definedName name="L45в1" localSheetId="10">'[4] ОДФР'!#REF!</definedName>
    <definedName name="L45в1">'[4] ОДФР'!#REF!</definedName>
    <definedName name="L45в2" localSheetId="2">'[4] ОДФР'!#REF!</definedName>
    <definedName name="L45в2" localSheetId="10">'[4] ОДФР'!#REF!</definedName>
    <definedName name="L45в2">'[4] ОДФР'!#REF!</definedName>
    <definedName name="L45в3" localSheetId="2">'[4] ОДФР'!#REF!</definedName>
    <definedName name="L45в3" localSheetId="10">'[4] ОДФР'!#REF!</definedName>
    <definedName name="L45в3">'[4] ОДФР'!#REF!</definedName>
    <definedName name="L45в4" localSheetId="2">'[4] ОДФР'!#REF!</definedName>
    <definedName name="L45в4" localSheetId="10">'[4] ОДФР'!#REF!</definedName>
    <definedName name="L45в4">'[4] ОДФР'!#REF!</definedName>
    <definedName name="L45в5" localSheetId="2">'[4] ОДФР'!#REF!</definedName>
    <definedName name="L45в5" localSheetId="10">'[4] ОДФР'!#REF!</definedName>
    <definedName name="L45в5">'[4] ОДФР'!#REF!</definedName>
    <definedName name="L46а0" localSheetId="2">'[4] ОДФР'!#REF!</definedName>
    <definedName name="L46а0" localSheetId="10">'[4] ОДФР'!#REF!</definedName>
    <definedName name="L46а0">'[4] ОДФР'!#REF!</definedName>
    <definedName name="L474ж" localSheetId="2">'[4] ОДФР'!#REF!</definedName>
    <definedName name="L474ж" localSheetId="10">'[4] ОДФР'!#REF!</definedName>
    <definedName name="L474ж">'[4] ОДФР'!#REF!</definedName>
    <definedName name="L475ж" localSheetId="2">'[4] ОДФР'!#REF!</definedName>
    <definedName name="L475ж" localSheetId="10">'[4] ОДФР'!#REF!</definedName>
    <definedName name="L475ж">'[4] ОДФР'!#REF!</definedName>
    <definedName name="L47о4" localSheetId="2">'[4] ОДФР'!#REF!</definedName>
    <definedName name="L47о4" localSheetId="10">'[4] ОДФР'!#REF!</definedName>
    <definedName name="L47о4">'[4] ОДФР'!#REF!</definedName>
    <definedName name="L47о5" localSheetId="2">'[4] ОДФР'!#REF!</definedName>
    <definedName name="L47о5" localSheetId="10">'[4] ОДФР'!#REF!</definedName>
    <definedName name="L47о5">'[4] ОДФР'!#REF!</definedName>
    <definedName name="L483ж" localSheetId="2">'[4] ОДФР'!#REF!</definedName>
    <definedName name="L483ж" localSheetId="10">'[4] ОДФР'!#REF!</definedName>
    <definedName name="L483ж">'[4] ОДФР'!#REF!</definedName>
    <definedName name="L484ж" localSheetId="2">'[4] ОДФР'!#REF!</definedName>
    <definedName name="L484ж" localSheetId="10">'[4] ОДФР'!#REF!</definedName>
    <definedName name="L484ж">'[4] ОДФР'!#REF!</definedName>
    <definedName name="L48с" localSheetId="2">'[4] ОДФР'!#REF!</definedName>
    <definedName name="L48с" localSheetId="10">'[4] ОДФР'!#REF!</definedName>
    <definedName name="L48с">'[4] ОДФР'!#REF!</definedName>
    <definedName name="L49с" localSheetId="2">'[4] ОДФР'!#REF!</definedName>
    <definedName name="L49с" localSheetId="10">'[4] ОДФР'!#REF!</definedName>
    <definedName name="L49с">'[4] ОДФР'!#REF!</definedName>
    <definedName name="L4в02" localSheetId="2">'[4] ОДФР'!#REF!</definedName>
    <definedName name="L4в02" localSheetId="10">'[4] ОДФР'!#REF!</definedName>
    <definedName name="L4в02">'[4] ОДФР'!#REF!</definedName>
    <definedName name="L4в23" localSheetId="2">'[4] ОДФР'!#REF!</definedName>
    <definedName name="L4в23" localSheetId="10">'[4] ОДФР'!#REF!</definedName>
    <definedName name="L4в23">'[4] ОДФР'!#REF!</definedName>
    <definedName name="L4в25" localSheetId="2">'[4] ОДФР'!#REF!</definedName>
    <definedName name="L4в25" localSheetId="10">'[4] ОДФР'!#REF!</definedName>
    <definedName name="L4в25">'[4] ОДФР'!#REF!</definedName>
    <definedName name="L4в26" localSheetId="2">'[4] ОДФР'!#REF!</definedName>
    <definedName name="L4в26" localSheetId="10">'[4] ОДФР'!#REF!</definedName>
    <definedName name="L4в26">'[4] ОДФР'!#REF!</definedName>
    <definedName name="L4м13" localSheetId="2">'[4] ОДФР'!#REF!</definedName>
    <definedName name="L4м13" localSheetId="10">'[4] ОДФР'!#REF!</definedName>
    <definedName name="L4м13">'[4] ОДФР'!#REF!</definedName>
    <definedName name="L4р00" localSheetId="2">'[4] ОДФР'!#REF!</definedName>
    <definedName name="L4р00" localSheetId="10">'[4] ОДФР'!#REF!</definedName>
    <definedName name="L4р00">'[4] ОДФР'!#REF!</definedName>
    <definedName name="L502уб" localSheetId="2">'[4] ОДФР'!#REF!</definedName>
    <definedName name="L502уб" localSheetId="10">'[4] ОДФР'!#REF!</definedName>
    <definedName name="L502уб">'[4] ОДФР'!#REF!</definedName>
    <definedName name="L503уб" localSheetId="2">'[4] ОДФР'!#REF!</definedName>
    <definedName name="L503уб" localSheetId="10">'[4] ОДФР'!#REF!</definedName>
    <definedName name="L503уб">'[4] ОДФР'!#REF!</definedName>
    <definedName name="L504уб" localSheetId="2">'[4] ОДФР'!#REF!</definedName>
    <definedName name="L504уб" localSheetId="10">'[4] ОДФР'!#REF!</definedName>
    <definedName name="L504уб">'[4] ОДФР'!#REF!</definedName>
    <definedName name="L505уб" localSheetId="2">'[4] ОДФР'!#REF!</definedName>
    <definedName name="L505уб" localSheetId="10">'[4] ОДФР'!#REF!</definedName>
    <definedName name="L505уб">'[4] ОДФР'!#REF!</definedName>
    <definedName name="L506уб" localSheetId="2">'[4] ОДФР'!#REF!</definedName>
    <definedName name="L506уб" localSheetId="10">'[4] ОДФР'!#REF!</definedName>
    <definedName name="L506уб">'[4] ОДФР'!#REF!</definedName>
    <definedName name="L507уб" localSheetId="2">'[4] ОДФР'!#REF!</definedName>
    <definedName name="L507уб" localSheetId="10">'[4] ОДФР'!#REF!</definedName>
    <definedName name="L507уб">'[4] ОДФР'!#REF!</definedName>
    <definedName name="L509ж" localSheetId="2">'[4] ОДФР'!#REF!</definedName>
    <definedName name="L509ж" localSheetId="10">'[4] ОДФР'!#REF!</definedName>
    <definedName name="L509ж">'[4] ОДФР'!#REF!</definedName>
    <definedName name="L50с" localSheetId="2">'[4] ОДФР'!#REF!</definedName>
    <definedName name="L50с" localSheetId="10">'[4] ОДФР'!#REF!</definedName>
    <definedName name="L50с">'[4] ОДФР'!#REF!</definedName>
    <definedName name="L510ж" localSheetId="2">'[4] ОДФР'!#REF!</definedName>
    <definedName name="L510ж" localSheetId="10">'[4] ОДФР'!#REF!</definedName>
    <definedName name="L510ж">'[4] ОДФР'!#REF!</definedName>
    <definedName name="L512в" localSheetId="2">'[4] ОДФР'!#REF!</definedName>
    <definedName name="L512в" localSheetId="10">'[4] ОДФР'!#REF!</definedName>
    <definedName name="L512в">'[4] ОДФР'!#REF!</definedName>
    <definedName name="L518в" localSheetId="2">'[4] ОДФР'!#REF!</definedName>
    <definedName name="L518в" localSheetId="10">'[4] ОДФР'!#REF!</definedName>
    <definedName name="L518в">'[4] ОДФР'!#REF!</definedName>
    <definedName name="L518ж" localSheetId="2">'[4] ОДФР'!#REF!</definedName>
    <definedName name="L518ж" localSheetId="10">'[4] ОДФР'!#REF!</definedName>
    <definedName name="L518ж">'[4] ОДФР'!#REF!</definedName>
    <definedName name="L519в" localSheetId="2">'[4] ОДФР'!#REF!</definedName>
    <definedName name="L519в" localSheetId="10">'[4] ОДФР'!#REF!</definedName>
    <definedName name="L519в">'[4] ОДФР'!#REF!</definedName>
    <definedName name="L519ж" localSheetId="2">'[4] ОДФР'!#REF!</definedName>
    <definedName name="L519ж" localSheetId="10">'[4] ОДФР'!#REF!</definedName>
    <definedName name="L519ж">'[4] ОДФР'!#REF!</definedName>
    <definedName name="L51с" localSheetId="2">'[4] ОДФР'!#REF!</definedName>
    <definedName name="L51с" localSheetId="10">'[4] ОДФР'!#REF!</definedName>
    <definedName name="L51с">'[4] ОДФР'!#REF!</definedName>
    <definedName name="L520ж" localSheetId="2">'[4] ОДФР'!#REF!</definedName>
    <definedName name="L520ж" localSheetId="10">'[4] ОДФР'!#REF!</definedName>
    <definedName name="L520ж">'[4] ОДФР'!#REF!</definedName>
    <definedName name="L523в" localSheetId="2">'[4] ОДФР'!#REF!</definedName>
    <definedName name="L523в" localSheetId="10">'[4] ОДФР'!#REF!</definedName>
    <definedName name="L523в">'[4] ОДФР'!#REF!</definedName>
    <definedName name="L524в" localSheetId="2">'[4] ОДФР'!#REF!</definedName>
    <definedName name="L524в" localSheetId="10">'[4] ОДФР'!#REF!</definedName>
    <definedName name="L524в">'[4] ОДФР'!#REF!</definedName>
    <definedName name="L527в" localSheetId="2">'[4] ОДФР'!#REF!</definedName>
    <definedName name="L527в" localSheetId="10">'[4] ОДФР'!#REF!</definedName>
    <definedName name="L527в">'[4] ОДФР'!#REF!</definedName>
    <definedName name="L528в" localSheetId="2">'[4] ОДФР'!#REF!</definedName>
    <definedName name="L528в" localSheetId="10">'[4] ОДФР'!#REF!</definedName>
    <definedName name="L528в">'[4] ОДФР'!#REF!</definedName>
    <definedName name="L529в" localSheetId="2">'[4] ОДФР'!#REF!</definedName>
    <definedName name="L529в" localSheetId="10">'[4] ОДФР'!#REF!</definedName>
    <definedName name="L529в">'[4] ОДФР'!#REF!</definedName>
    <definedName name="L533ж" localSheetId="2">'[4] ОДФР'!#REF!</definedName>
    <definedName name="L533ж" localSheetId="10">'[4] ОДФР'!#REF!</definedName>
    <definedName name="L533ж">'[4] ОДФР'!#REF!</definedName>
    <definedName name="L538в" localSheetId="2">'[4] ОДФР'!#REF!</definedName>
    <definedName name="L538в" localSheetId="10">'[4] ОДФР'!#REF!</definedName>
    <definedName name="L538в">'[4] ОДФР'!#REF!</definedName>
    <definedName name="L539в" localSheetId="2">'[4] ОДФР'!#REF!</definedName>
    <definedName name="L539в" localSheetId="10">'[4] ОДФР'!#REF!</definedName>
    <definedName name="L539в">'[4] ОДФР'!#REF!</definedName>
    <definedName name="L545в" localSheetId="2">'[4] ОДФР'!#REF!</definedName>
    <definedName name="L545в" localSheetId="10">'[4] ОДФР'!#REF!</definedName>
    <definedName name="L545в">'[4] ОДФР'!#REF!</definedName>
    <definedName name="L549пт" localSheetId="2">'[4] ОДФР'!#REF!</definedName>
    <definedName name="L549пт" localSheetId="10">'[4] ОДФР'!#REF!</definedName>
    <definedName name="L549пт">'[4] ОДФР'!#REF!</definedName>
    <definedName name="L554н" localSheetId="2">'[4] ОДФР'!#REF!</definedName>
    <definedName name="L554н" localSheetId="10">'[4] ОДФР'!#REF!</definedName>
    <definedName name="L554н">'[4] ОДФР'!#REF!</definedName>
    <definedName name="L557уб" localSheetId="2">'[4] ОДФР'!#REF!</definedName>
    <definedName name="L557уб" localSheetId="10">'[4] ОДФР'!#REF!</definedName>
    <definedName name="L557уб">'[4] ОДФР'!#REF!</definedName>
    <definedName name="L558уб" localSheetId="2">'[4] ОДФР'!#REF!</definedName>
    <definedName name="L558уб" localSheetId="10">'[4] ОДФР'!#REF!</definedName>
    <definedName name="L558уб">'[4] ОДФР'!#REF!</definedName>
    <definedName name="L559уб" localSheetId="2">'[4] ОДФР'!#REF!</definedName>
    <definedName name="L559уб" localSheetId="10">'[4] ОДФР'!#REF!</definedName>
    <definedName name="L559уб">'[4] ОДФР'!#REF!</definedName>
    <definedName name="L55а2" localSheetId="2">'[4] ОДФР'!#REF!</definedName>
    <definedName name="L55а2" localSheetId="10">'[4] ОДФР'!#REF!</definedName>
    <definedName name="L55а2">'[4] ОДФР'!#REF!</definedName>
    <definedName name="L560уб" localSheetId="2">'[4] ОДФР'!#REF!</definedName>
    <definedName name="L560уб" localSheetId="10">'[4] ОДФР'!#REF!</definedName>
    <definedName name="L560уб">'[4] ОДФР'!#REF!</definedName>
    <definedName name="L561уб" localSheetId="2">'[4] ОДФР'!#REF!</definedName>
    <definedName name="L561уб" localSheetId="10">'[4] ОДФР'!#REF!</definedName>
    <definedName name="L561уб">'[4] ОДФР'!#REF!</definedName>
    <definedName name="L562уб" localSheetId="2">'[4] ОДФР'!#REF!</definedName>
    <definedName name="L562уб" localSheetId="10">'[4] ОДФР'!#REF!</definedName>
    <definedName name="L562уб">'[4] ОДФР'!#REF!</definedName>
    <definedName name="L568ф" localSheetId="2">'[4] ОДФР'!#REF!</definedName>
    <definedName name="L568ф" localSheetId="10">'[4] ОДФР'!#REF!</definedName>
    <definedName name="L568ф">'[4] ОДФР'!#REF!</definedName>
    <definedName name="L569ф" localSheetId="2">'[4] ОДФР'!#REF!</definedName>
    <definedName name="L569ф" localSheetId="10">'[4] ОДФР'!#REF!</definedName>
    <definedName name="L569ф">'[4] ОДФР'!#REF!</definedName>
    <definedName name="L570в" localSheetId="2">'[4] ОДФР'!#REF!</definedName>
    <definedName name="L570в" localSheetId="10">'[4] ОДФР'!#REF!</definedName>
    <definedName name="L570в">'[4] ОДФР'!#REF!</definedName>
    <definedName name="L577ж" localSheetId="2">'[4] ОДФР'!#REF!</definedName>
    <definedName name="L577ж" localSheetId="10">'[4] ОДФР'!#REF!</definedName>
    <definedName name="L577ж">'[4] ОДФР'!#REF!</definedName>
    <definedName name="L578ж" localSheetId="2">'[4] ОДФР'!#REF!</definedName>
    <definedName name="L578ж" localSheetId="10">'[4] ОДФР'!#REF!</definedName>
    <definedName name="L578ж">'[4] ОДФР'!#REF!</definedName>
    <definedName name="L579ж" localSheetId="2">'[4] ОДФР'!#REF!</definedName>
    <definedName name="L579ж" localSheetId="10">'[4] ОДФР'!#REF!</definedName>
    <definedName name="L579ж">'[4] ОДФР'!#REF!</definedName>
    <definedName name="L581уб" localSheetId="2">'[4] ОДФР'!#REF!</definedName>
    <definedName name="L581уб" localSheetId="10">'[4] ОДФР'!#REF!</definedName>
    <definedName name="L581уб">'[4] ОДФР'!#REF!</definedName>
    <definedName name="L582уб" localSheetId="2">'[4] ОДФР'!#REF!</definedName>
    <definedName name="L582уб" localSheetId="10">'[4] ОДФР'!#REF!</definedName>
    <definedName name="L582уб">'[4] ОДФР'!#REF!</definedName>
    <definedName name="L583ж" localSheetId="2">'[4] ОДФР'!#REF!</definedName>
    <definedName name="L583ж" localSheetId="10">'[4] ОДФР'!#REF!</definedName>
    <definedName name="L583ж">'[4] ОДФР'!#REF!</definedName>
    <definedName name="L583уб" localSheetId="2">'[4] ОДФР'!#REF!</definedName>
    <definedName name="L583уб" localSheetId="10">'[4] ОДФР'!#REF!</definedName>
    <definedName name="L583уб">'[4] ОДФР'!#REF!</definedName>
    <definedName name="L584уб" localSheetId="2">'[4] ОДФР'!#REF!</definedName>
    <definedName name="L584уб" localSheetId="10">'[4] ОДФР'!#REF!</definedName>
    <definedName name="L584уб">'[4] ОДФР'!#REF!</definedName>
    <definedName name="L585уб" localSheetId="2">'[4] ОДФР'!#REF!</definedName>
    <definedName name="L585уб" localSheetId="10">'[4] ОДФР'!#REF!</definedName>
    <definedName name="L585уб">'[4] ОДФР'!#REF!</definedName>
    <definedName name="L586уб" localSheetId="2">'[4] ОДФР'!#REF!</definedName>
    <definedName name="L586уб" localSheetId="10">'[4] ОДФР'!#REF!</definedName>
    <definedName name="L586уб">'[4] ОДФР'!#REF!</definedName>
    <definedName name="L588ф" localSheetId="2">'[4] ОДФР'!#REF!</definedName>
    <definedName name="L588ф" localSheetId="10">'[4] ОДФР'!#REF!</definedName>
    <definedName name="L588ф">'[4] ОДФР'!#REF!</definedName>
    <definedName name="L589пт" localSheetId="2">'[4] ОДФР'!#REF!</definedName>
    <definedName name="L589пт" localSheetId="10">'[4] ОДФР'!#REF!</definedName>
    <definedName name="L589пт">'[4] ОДФР'!#REF!</definedName>
    <definedName name="L58вы1" localSheetId="2">'[4] ОДФР'!#REF!</definedName>
    <definedName name="L58вы1" localSheetId="10">'[4] ОДФР'!#REF!</definedName>
    <definedName name="L58вы1">'[4] ОДФР'!#REF!</definedName>
    <definedName name="L58ос7" localSheetId="2">'[4] ОДФР'!#REF!</definedName>
    <definedName name="L58ос7" localSheetId="10">'[4] ОДФР'!#REF!</definedName>
    <definedName name="L58ос7">'[4] ОДФР'!#REF!</definedName>
    <definedName name="L58ос8" localSheetId="2">'[4] ОДФР'!#REF!</definedName>
    <definedName name="L58ос8" localSheetId="10">'[4] ОДФР'!#REF!</definedName>
    <definedName name="L58ос8">'[4] ОДФР'!#REF!</definedName>
    <definedName name="L58ос9" localSheetId="2">'[4] ОДФР'!#REF!</definedName>
    <definedName name="L58ос9" localSheetId="10">'[4] ОДФР'!#REF!</definedName>
    <definedName name="L58ос9">'[4] ОДФР'!#REF!</definedName>
    <definedName name="L58уб5" localSheetId="2">'[4] ОДФР'!#REF!</definedName>
    <definedName name="L58уб5" localSheetId="10">'[4] ОДФР'!#REF!</definedName>
    <definedName name="L58уб5">'[4] ОДФР'!#REF!</definedName>
    <definedName name="L590н" localSheetId="2">'[4] ОДФР'!#REF!</definedName>
    <definedName name="L590н" localSheetId="10">'[4] ОДФР'!#REF!</definedName>
    <definedName name="L590н">'[4] ОДФР'!#REF!</definedName>
    <definedName name="L591н" localSheetId="2">'[4] ОДФР'!#REF!</definedName>
    <definedName name="L591н" localSheetId="10">'[4] ОДФР'!#REF!</definedName>
    <definedName name="L591н">'[4] ОДФР'!#REF!</definedName>
    <definedName name="L592н" localSheetId="2">'[4] ОДФР'!#REF!</definedName>
    <definedName name="L592н" localSheetId="10">'[4] ОДФР'!#REF!</definedName>
    <definedName name="L592н">'[4] ОДФР'!#REF!</definedName>
    <definedName name="L594yg" localSheetId="2">'[4] ОДФР'!#REF!</definedName>
    <definedName name="L594yg" localSheetId="10">'[4] ОДФР'!#REF!</definedName>
    <definedName name="L594yg">'[4] ОДФР'!#REF!</definedName>
    <definedName name="L595а" localSheetId="2">'[4] ОДФР'!#REF!</definedName>
    <definedName name="L595а" localSheetId="10">'[4] ОДФР'!#REF!</definedName>
    <definedName name="L595а">'[4] ОДФР'!#REF!</definedName>
    <definedName name="L597пт" localSheetId="2">'[4] ОДФР'!#REF!</definedName>
    <definedName name="L597пт" localSheetId="10">'[4] ОДФР'!#REF!</definedName>
    <definedName name="L597пт">'[4] ОДФР'!#REF!</definedName>
    <definedName name="L59ин5" localSheetId="2">'[4] ОДФР'!#REF!</definedName>
    <definedName name="L59ин5" localSheetId="10">'[4] ОДФР'!#REF!</definedName>
    <definedName name="L59ин5">'[4] ОДФР'!#REF!</definedName>
    <definedName name="L59ин6" localSheetId="2">'[4] ОДФР'!#REF!</definedName>
    <definedName name="L59ин6" localSheetId="10">'[4] ОДФР'!#REF!</definedName>
    <definedName name="L59ин6">'[4] ОДФР'!#REF!</definedName>
    <definedName name="L59ин7" localSheetId="2">'[4] ОДФР'!#REF!</definedName>
    <definedName name="L59ин7" localSheetId="10">'[4] ОДФР'!#REF!</definedName>
    <definedName name="L59ин7">'[4] ОДФР'!#REF!</definedName>
    <definedName name="L59ин8" localSheetId="2">'[4] ОДФР'!#REF!</definedName>
    <definedName name="L59ин8" localSheetId="10">'[4] ОДФР'!#REF!</definedName>
    <definedName name="L59ин8">'[4] ОДФР'!#REF!</definedName>
    <definedName name="L59ин9" localSheetId="2">'[4] ОДФР'!#REF!</definedName>
    <definedName name="L59ин9" localSheetId="10">'[4] ОДФР'!#REF!</definedName>
    <definedName name="L59ин9">'[4] ОДФР'!#REF!</definedName>
    <definedName name="L59н3" localSheetId="2">'[4] ОДФР'!#REF!</definedName>
    <definedName name="L59н3" localSheetId="10">'[4] ОДФР'!#REF!</definedName>
    <definedName name="L59н3">'[4] ОДФР'!#REF!</definedName>
    <definedName name="L59н4" localSheetId="2">'[4] ОДФР'!#REF!</definedName>
    <definedName name="L59н4" localSheetId="10">'[4] ОДФР'!#REF!</definedName>
    <definedName name="L59н4">'[4] ОДФР'!#REF!</definedName>
    <definedName name="L59ос0" localSheetId="2">'[4] ОДФР'!#REF!</definedName>
    <definedName name="L59ос0" localSheetId="10">'[4] ОДФР'!#REF!</definedName>
    <definedName name="L59ос0">'[4] ОДФР'!#REF!</definedName>
    <definedName name="L59ос1" localSheetId="2">'[4] ОДФР'!#REF!</definedName>
    <definedName name="L59ос1" localSheetId="10">'[4] ОДФР'!#REF!</definedName>
    <definedName name="L59ос1">'[4] ОДФР'!#REF!</definedName>
    <definedName name="L59ос2" localSheetId="2">'[4] ОДФР'!#REF!</definedName>
    <definedName name="L59ос2" localSheetId="10">'[4] ОДФР'!#REF!</definedName>
    <definedName name="L59ос2">'[4] ОДФР'!#REF!</definedName>
    <definedName name="L604ат" localSheetId="2">'[4] ОДФР'!#REF!</definedName>
    <definedName name="L604ат" localSheetId="10">'[4] ОДФР'!#REF!</definedName>
    <definedName name="L604ат">'[4] ОДФР'!#REF!</definedName>
    <definedName name="L604уб" localSheetId="2">'[4] ОДФР'!#REF!</definedName>
    <definedName name="L604уб" localSheetId="10">'[4] ОДФР'!#REF!</definedName>
    <definedName name="L604уб">'[4] ОДФР'!#REF!</definedName>
    <definedName name="L605пт" localSheetId="2">'[4] ОДФР'!#REF!</definedName>
    <definedName name="L605пт" localSheetId="10">'[4] ОДФР'!#REF!</definedName>
    <definedName name="L605пт">'[4] ОДФР'!#REF!</definedName>
    <definedName name="L605уб" localSheetId="2">'[4] ОДФР'!#REF!</definedName>
    <definedName name="L605уб" localSheetId="10">'[4] ОДФР'!#REF!</definedName>
    <definedName name="L605уб">'[4] ОДФР'!#REF!</definedName>
    <definedName name="L605ф" localSheetId="2">'[4] ОДФР'!#REF!</definedName>
    <definedName name="L605ф" localSheetId="10">'[4] ОДФР'!#REF!</definedName>
    <definedName name="L605ф">'[4] ОДФР'!#REF!</definedName>
    <definedName name="L606уб" localSheetId="2">'[4] ОДФР'!#REF!</definedName>
    <definedName name="L606уб" localSheetId="10">'[4] ОДФР'!#REF!</definedName>
    <definedName name="L606уб">'[4] ОДФР'!#REF!</definedName>
    <definedName name="L607уб" localSheetId="2">'[4] ОДФР'!#REF!</definedName>
    <definedName name="L607уб" localSheetId="10">'[4] ОДФР'!#REF!</definedName>
    <definedName name="L607уб">'[4] ОДФР'!#REF!</definedName>
    <definedName name="L607ф" localSheetId="2">'[4] ОДФР'!#REF!</definedName>
    <definedName name="L607ф" localSheetId="10">'[4] ОДФР'!#REF!</definedName>
    <definedName name="L607ф">'[4] ОДФР'!#REF!</definedName>
    <definedName name="L608уб" localSheetId="2">'[4] ОДФР'!#REF!</definedName>
    <definedName name="L608уб" localSheetId="10">'[4] ОДФР'!#REF!</definedName>
    <definedName name="L608уб">'[4] ОДФР'!#REF!</definedName>
    <definedName name="L608ф" localSheetId="2">'[4] ОДФР'!#REF!</definedName>
    <definedName name="L608ф" localSheetId="10">'[4] ОДФР'!#REF!</definedName>
    <definedName name="L608ф">'[4] ОДФР'!#REF!</definedName>
    <definedName name="L609ф" localSheetId="2">'[4] ОДФР'!#REF!</definedName>
    <definedName name="L609ф" localSheetId="10">'[4] ОДФР'!#REF!</definedName>
    <definedName name="L609ф">'[4] ОДФР'!#REF!</definedName>
    <definedName name="L60кр5" localSheetId="2">'[4] ОДФР'!#REF!</definedName>
    <definedName name="L60кр5" localSheetId="10">'[4] ОДФР'!#REF!</definedName>
    <definedName name="L60кр5">'[4] ОДФР'!#REF!</definedName>
    <definedName name="L60кр6" localSheetId="2">'[4] ОДФР'!#REF!</definedName>
    <definedName name="L60кр6" localSheetId="10">'[4] ОДФР'!#REF!</definedName>
    <definedName name="L60кр6">'[4] ОДФР'!#REF!</definedName>
    <definedName name="L60кр7" localSheetId="2">'[4] ОДФР'!#REF!</definedName>
    <definedName name="L60кр7" localSheetId="10">'[4] ОДФР'!#REF!</definedName>
    <definedName name="L60кр7">'[4] ОДФР'!#REF!</definedName>
    <definedName name="L60кр8" localSheetId="2">'[4] ОДФР'!#REF!</definedName>
    <definedName name="L60кр8" localSheetId="10">'[4] ОДФР'!#REF!</definedName>
    <definedName name="L60кр8">'[4] ОДФР'!#REF!</definedName>
    <definedName name="L610ф" localSheetId="2">'[4] ОДФР'!#REF!</definedName>
    <definedName name="L610ф" localSheetId="10">'[4] ОДФР'!#REF!</definedName>
    <definedName name="L610ф">'[4] ОДФР'!#REF!</definedName>
    <definedName name="L611yg" localSheetId="2">'[4] ОДФР'!#REF!</definedName>
    <definedName name="L611yg" localSheetId="10">'[4] ОДФР'!#REF!</definedName>
    <definedName name="L611yg">'[4] ОДФР'!#REF!</definedName>
    <definedName name="L612ат" localSheetId="2">'[4] ОДФР'!#REF!</definedName>
    <definedName name="L612ат" localSheetId="10">'[4] ОДФР'!#REF!</definedName>
    <definedName name="L612ат">'[4] ОДФР'!#REF!</definedName>
    <definedName name="L613пт" localSheetId="2">'[4] ОДФР'!#REF!</definedName>
    <definedName name="L613пт" localSheetId="10">'[4] ОДФР'!#REF!</definedName>
    <definedName name="L613пт">'[4] ОДФР'!#REF!</definedName>
    <definedName name="L619yg" localSheetId="2">'[4] ОДФР'!#REF!</definedName>
    <definedName name="L619yg" localSheetId="10">'[4] ОДФР'!#REF!</definedName>
    <definedName name="L619yg">'[4] ОДФР'!#REF!</definedName>
    <definedName name="L61аг3" localSheetId="2">'[4] ОДФР'!#REF!</definedName>
    <definedName name="L61аг3" localSheetId="10">'[4] ОДФР'!#REF!</definedName>
    <definedName name="L61аг3">'[4] ОДФР'!#REF!</definedName>
    <definedName name="L61аг4" localSheetId="2">'[4] ОДФР'!#REF!</definedName>
    <definedName name="L61аг4" localSheetId="10">'[4] ОДФР'!#REF!</definedName>
    <definedName name="L61аг4">'[4] ОДФР'!#REF!</definedName>
    <definedName name="L61аг5" localSheetId="2">'[4] ОДФР'!#REF!</definedName>
    <definedName name="L61аг5" localSheetId="10">'[4] ОДФР'!#REF!</definedName>
    <definedName name="L61аг5">'[4] ОДФР'!#REF!</definedName>
    <definedName name="L61аг6" localSheetId="2">'[4] ОДФР'!#REF!</definedName>
    <definedName name="L61аг6" localSheetId="10">'[4] ОДФР'!#REF!</definedName>
    <definedName name="L61аг6">'[4] ОДФР'!#REF!</definedName>
    <definedName name="L61аг7" localSheetId="2">'[4] ОДФР'!#REF!</definedName>
    <definedName name="L61аг7" localSheetId="10">'[4] ОДФР'!#REF!</definedName>
    <definedName name="L61аг7">'[4] ОДФР'!#REF!</definedName>
    <definedName name="L61аг8" localSheetId="2">'[4] ОДФР'!#REF!</definedName>
    <definedName name="L61аг8" localSheetId="10">'[4] ОДФР'!#REF!</definedName>
    <definedName name="L61аг8">'[4] ОДФР'!#REF!</definedName>
    <definedName name="L61с" localSheetId="2">'[4] ОДФР'!#REF!</definedName>
    <definedName name="L61с" localSheetId="10">'[4] ОДФР'!#REF!</definedName>
    <definedName name="L61с">'[4] ОДФР'!#REF!</definedName>
    <definedName name="L61ф2" localSheetId="2">'[4] ОДФР'!#REF!</definedName>
    <definedName name="L61ф2" localSheetId="10">'[4] ОДФР'!#REF!</definedName>
    <definedName name="L61ф2">'[4] ОДФР'!#REF!</definedName>
    <definedName name="L61ф3" localSheetId="2">'[4] ОДФР'!#REF!</definedName>
    <definedName name="L61ф3" localSheetId="10">'[4] ОДФР'!#REF!</definedName>
    <definedName name="L61ф3">'[4] ОДФР'!#REF!</definedName>
    <definedName name="L620fn" localSheetId="2">'[4] ОДФР'!#REF!</definedName>
    <definedName name="L620fn" localSheetId="10">'[4] ОДФР'!#REF!</definedName>
    <definedName name="L620fn">'[4] ОДФР'!#REF!</definedName>
    <definedName name="L621gn" localSheetId="2">'[4] ОДФР'!#REF!</definedName>
    <definedName name="L621gn" localSheetId="10">'[4] ОДФР'!#REF!</definedName>
    <definedName name="L621gn">'[4] ОДФР'!#REF!</definedName>
    <definedName name="L628ф" localSheetId="2">'[4] ОДФР'!#REF!</definedName>
    <definedName name="L628ф" localSheetId="10">'[4] ОДФР'!#REF!</definedName>
    <definedName name="L628ф">'[4] ОДФР'!#REF!</definedName>
    <definedName name="L629а" localSheetId="2">'[4] ОДФР'!#REF!</definedName>
    <definedName name="L629а" localSheetId="10">'[4] ОДФР'!#REF!</definedName>
    <definedName name="L629а">'[4] ОДФР'!#REF!</definedName>
    <definedName name="L62аг0" localSheetId="2">'[4] ОДФР'!#REF!</definedName>
    <definedName name="L62аг0" localSheetId="10">'[4] ОДФР'!#REF!</definedName>
    <definedName name="L62аг0">'[4] ОДФР'!#REF!</definedName>
    <definedName name="L62аг1" localSheetId="2">'[4] ОДФР'!#REF!</definedName>
    <definedName name="L62аг1" localSheetId="10">'[4] ОДФР'!#REF!</definedName>
    <definedName name="L62аг1">'[4] ОДФР'!#REF!</definedName>
    <definedName name="L62аг2" localSheetId="2">'[4] ОДФР'!#REF!</definedName>
    <definedName name="L62аг2" localSheetId="10">'[4] ОДФР'!#REF!</definedName>
    <definedName name="L62аг2">'[4] ОДФР'!#REF!</definedName>
    <definedName name="L62аг4" localSheetId="2">'[4] ОДФР'!#REF!</definedName>
    <definedName name="L62аг4" localSheetId="10">'[4] ОДФР'!#REF!</definedName>
    <definedName name="L62аг4">'[4] ОДФР'!#REF!</definedName>
    <definedName name="L62аг6" localSheetId="2">'[4] ОДФР'!#REF!</definedName>
    <definedName name="L62аг6" localSheetId="10">'[4] ОДФР'!#REF!</definedName>
    <definedName name="L62аг6">'[4] ОДФР'!#REF!</definedName>
    <definedName name="L62аг7" localSheetId="2">'[4] ОДФР'!#REF!</definedName>
    <definedName name="L62аг7" localSheetId="10">'[4] ОДФР'!#REF!</definedName>
    <definedName name="L62аг7">'[4] ОДФР'!#REF!</definedName>
    <definedName name="L62с" localSheetId="2">'[4] ОДФР'!#REF!</definedName>
    <definedName name="L62с" localSheetId="10">'[4] ОДФР'!#REF!</definedName>
    <definedName name="L62с">'[4] ОДФР'!#REF!</definedName>
    <definedName name="L631ф" localSheetId="2">'[4] ОДФР'!#REF!</definedName>
    <definedName name="L631ф" localSheetId="10">'[4] ОДФР'!#REF!</definedName>
    <definedName name="L631ф">'[4] ОДФР'!#REF!</definedName>
    <definedName name="L635у" localSheetId="2">'[4] ОДФР'!#REF!</definedName>
    <definedName name="L635у" localSheetId="10">'[4] ОДФР'!#REF!</definedName>
    <definedName name="L635у">'[4] ОДФР'!#REF!</definedName>
    <definedName name="L63п8" localSheetId="2">'[4] ОДФР'!#REF!</definedName>
    <definedName name="L63п8" localSheetId="10">'[4] ОДФР'!#REF!</definedName>
    <definedName name="L63п8">'[4] ОДФР'!#REF!</definedName>
    <definedName name="L63п9" localSheetId="2">'[4] ОДФР'!#REF!</definedName>
    <definedName name="L63п9" localSheetId="10">'[4] ОДФР'!#REF!</definedName>
    <definedName name="L63п9">'[4] ОДФР'!#REF!</definedName>
    <definedName name="L63ф3" localSheetId="2">'[4] ОДФР'!#REF!</definedName>
    <definedName name="L63ф3" localSheetId="10">'[4] ОДФР'!#REF!</definedName>
    <definedName name="L63ф3">'[4] ОДФР'!#REF!</definedName>
    <definedName name="L63ф4" localSheetId="2">'[4] ОДФР'!#REF!</definedName>
    <definedName name="L63ф4" localSheetId="10">'[4] ОДФР'!#REF!</definedName>
    <definedName name="L63ф4">'[4] ОДФР'!#REF!</definedName>
    <definedName name="L63ф5" localSheetId="2">'[4] ОДФР'!#REF!</definedName>
    <definedName name="L63ф5" localSheetId="10">'[4] ОДФР'!#REF!</definedName>
    <definedName name="L63ф5">'[4] ОДФР'!#REF!</definedName>
    <definedName name="L643ф" localSheetId="2">'[4] ОДФР'!#REF!</definedName>
    <definedName name="L643ф" localSheetId="10">'[4] ОДФР'!#REF!</definedName>
    <definedName name="L643ф">'[4] ОДФР'!#REF!</definedName>
    <definedName name="L649ф" localSheetId="2">'[4] ОДФР'!#REF!</definedName>
    <definedName name="L649ф" localSheetId="10">'[4] ОДФР'!#REF!</definedName>
    <definedName name="L649ф">'[4] ОДФР'!#REF!</definedName>
    <definedName name="L64п7" localSheetId="2">'[4] ОДФР'!#REF!</definedName>
    <definedName name="L64п7" localSheetId="10">'[4] ОДФР'!#REF!</definedName>
    <definedName name="L64п7">'[4] ОДФР'!#REF!</definedName>
    <definedName name="L64п8" localSheetId="2">'[4] ОДФР'!#REF!</definedName>
    <definedName name="L64п8" localSheetId="10">'[4] ОДФР'!#REF!</definedName>
    <definedName name="L64п8">'[4] ОДФР'!#REF!</definedName>
    <definedName name="L650к" localSheetId="2">'[4] ОДФР'!#REF!</definedName>
    <definedName name="L650к" localSheetId="10">'[4] ОДФР'!#REF!</definedName>
    <definedName name="L650к">'[4] ОДФР'!#REF!</definedName>
    <definedName name="L650ф" localSheetId="2">'[4] ОДФР'!#REF!</definedName>
    <definedName name="L650ф" localSheetId="10">'[4] ОДФР'!#REF!</definedName>
    <definedName name="L650ф">'[4] ОДФР'!#REF!</definedName>
    <definedName name="L652к" localSheetId="2">'[4] ОДФР'!#REF!</definedName>
    <definedName name="L652к" localSheetId="10">'[4] ОДФР'!#REF!</definedName>
    <definedName name="L652к">'[4] ОДФР'!#REF!</definedName>
    <definedName name="L655ф" localSheetId="2">'[4] ОДФР'!#REF!</definedName>
    <definedName name="L655ф" localSheetId="10">'[4] ОДФР'!#REF!</definedName>
    <definedName name="L655ф">'[4] ОДФР'!#REF!</definedName>
    <definedName name="L656rad" localSheetId="2">'[4] ОДФР'!#REF!</definedName>
    <definedName name="L656rad" localSheetId="10">'[4] ОДФР'!#REF!</definedName>
    <definedName name="L656rad">'[4] ОДФР'!#REF!</definedName>
    <definedName name="L657rad" localSheetId="2">'[4] ОДФР'!#REF!</definedName>
    <definedName name="L657rad" localSheetId="10">'[4] ОДФР'!#REF!</definedName>
    <definedName name="L657rad">'[4] ОДФР'!#REF!</definedName>
    <definedName name="L659к" localSheetId="2">'[4] ОДФР'!#REF!</definedName>
    <definedName name="L659к" localSheetId="10">'[4] ОДФР'!#REF!</definedName>
    <definedName name="L659к">'[4] ОДФР'!#REF!</definedName>
    <definedName name="L660ф" localSheetId="2">'[4] ОДФР'!#REF!</definedName>
    <definedName name="L660ф" localSheetId="10">'[4] ОДФР'!#REF!</definedName>
    <definedName name="L660ф">'[4] ОДФР'!#REF!</definedName>
    <definedName name="L668a" localSheetId="2">'[4] ОДФР'!#REF!</definedName>
    <definedName name="L668a" localSheetId="10">'[4] ОДФР'!#REF!</definedName>
    <definedName name="L668a">'[4] ОДФР'!#REF!</definedName>
    <definedName name="L668ф" localSheetId="2">'[4] ОДФР'!#REF!</definedName>
    <definedName name="L668ф" localSheetId="10">'[4] ОДФР'!#REF!</definedName>
    <definedName name="L668ф">'[4] ОДФР'!#REF!</definedName>
    <definedName name="L669ф" localSheetId="2">'[4] ОДФР'!#REF!</definedName>
    <definedName name="L669ф" localSheetId="10">'[4] ОДФР'!#REF!</definedName>
    <definedName name="L669ф">'[4] ОДФР'!#REF!</definedName>
    <definedName name="L670p" localSheetId="2">'[4] ОДФР'!#REF!</definedName>
    <definedName name="L670p" localSheetId="10">'[4] ОДФР'!#REF!</definedName>
    <definedName name="L670p">'[4] ОДФР'!#REF!</definedName>
    <definedName name="L670ф" localSheetId="2">'[4] ОДФР'!#REF!</definedName>
    <definedName name="L670ф" localSheetId="10">'[4] ОДФР'!#REF!</definedName>
    <definedName name="L670ф">'[4] ОДФР'!#REF!</definedName>
    <definedName name="L671ф" localSheetId="2">'[4] ОДФР'!#REF!</definedName>
    <definedName name="L671ф" localSheetId="10">'[4] ОДФР'!#REF!</definedName>
    <definedName name="L671ф">'[4] ОДФР'!#REF!</definedName>
    <definedName name="L672ф" localSheetId="2">'[4] ОДФР'!#REF!</definedName>
    <definedName name="L672ф" localSheetId="10">'[4] ОДФР'!#REF!</definedName>
    <definedName name="L672ф">'[4] ОДФР'!#REF!</definedName>
    <definedName name="L67ж" localSheetId="2">'[4] ОДФР'!#REF!</definedName>
    <definedName name="L67ж" localSheetId="10">'[4] ОДФР'!#REF!</definedName>
    <definedName name="L67ж">'[4] ОДФР'!#REF!</definedName>
    <definedName name="L695hg" localSheetId="2">'[4] ОДФР'!#REF!</definedName>
    <definedName name="L695hg" localSheetId="10">'[4] ОДФР'!#REF!</definedName>
    <definedName name="L695hg">'[4] ОДФР'!#REF!</definedName>
    <definedName name="L696yh" localSheetId="2">'[4] ОДФР'!#REF!</definedName>
    <definedName name="L696yh" localSheetId="10">'[4] ОДФР'!#REF!</definedName>
    <definedName name="L696yh">'[4] ОДФР'!#REF!</definedName>
    <definedName name="L69ц8" localSheetId="2">'[4] ОДФР'!#REF!</definedName>
    <definedName name="L69ц8" localSheetId="10">'[4] ОДФР'!#REF!</definedName>
    <definedName name="L69ц8">'[4] ОДФР'!#REF!</definedName>
    <definedName name="L6аг23" localSheetId="2">'[4] ОДФР'!#REF!</definedName>
    <definedName name="L6аг23" localSheetId="10">'[4] ОДФР'!#REF!</definedName>
    <definedName name="L6аг23">'[4] ОДФР'!#REF!</definedName>
    <definedName name="L6аг9" localSheetId="2">'[4] ОДФР'!#REF!</definedName>
    <definedName name="L6аг9" localSheetId="10">'[4] ОДФР'!#REF!</definedName>
    <definedName name="L6аг9">'[4] ОДФР'!#REF!</definedName>
    <definedName name="L705буг" localSheetId="2">'[4] ОДФР'!#REF!</definedName>
    <definedName name="L705буг" localSheetId="10">'[4] ОДФР'!#REF!</definedName>
    <definedName name="L705буг">'[4] ОДФР'!#REF!</definedName>
    <definedName name="L706б" localSheetId="2">'[4] ОДФР'!#REF!</definedName>
    <definedName name="L706б" localSheetId="10">'[4] ОДФР'!#REF!</definedName>
    <definedName name="L706б">'[4] ОДФР'!#REF!</definedName>
    <definedName name="L715a" localSheetId="2">'[4] ОДФР'!#REF!</definedName>
    <definedName name="L715a" localSheetId="10">'[4] ОДФР'!#REF!</definedName>
    <definedName name="L715a">'[4] ОДФР'!#REF!</definedName>
    <definedName name="L71ж" localSheetId="2">'[4] ОДФР'!#REF!</definedName>
    <definedName name="L71ж" localSheetId="10">'[4] ОДФР'!#REF!</definedName>
    <definedName name="L71ж">'[4] ОДФР'!#REF!</definedName>
    <definedName name="L727атр" localSheetId="2">'[4] ОДФР'!#REF!</definedName>
    <definedName name="L727атр" localSheetId="10">'[4] ОДФР'!#REF!</definedName>
    <definedName name="L727атр">'[4] ОДФР'!#REF!</definedName>
    <definedName name="L72ж" localSheetId="2">'[4] ОДФР'!#REF!</definedName>
    <definedName name="L72ж" localSheetId="10">'[4] ОДФР'!#REF!</definedName>
    <definedName name="L72ж">'[4] ОДФР'!#REF!</definedName>
    <definedName name="L72пт5" localSheetId="2">'[4] ОДФР'!#REF!</definedName>
    <definedName name="L72пт5" localSheetId="10">'[4] ОДФР'!#REF!</definedName>
    <definedName name="L72пт5">'[4] ОДФР'!#REF!</definedName>
    <definedName name="L73ж" localSheetId="2">'[4] ОДФР'!#REF!</definedName>
    <definedName name="L73ж" localSheetId="10">'[4] ОДФР'!#REF!</definedName>
    <definedName name="L73ж">'[4] ОДФР'!#REF!</definedName>
    <definedName name="L746ra" localSheetId="2">'[4] ОДФР'!#REF!</definedName>
    <definedName name="L746ra" localSheetId="10">'[4] ОДФР'!#REF!</definedName>
    <definedName name="L746ra">'[4] ОДФР'!#REF!</definedName>
    <definedName name="L74ж" localSheetId="2">'[4] ОДФР'!#REF!</definedName>
    <definedName name="L74ж" localSheetId="10">'[4] ОДФР'!#REF!</definedName>
    <definedName name="L74ж">'[4] ОДФР'!#REF!</definedName>
    <definedName name="L76ж" localSheetId="2">'[4] ОДФР'!#REF!</definedName>
    <definedName name="L76ж" localSheetId="10">'[4] ОДФР'!#REF!</definedName>
    <definedName name="L76ж">'[4] ОДФР'!#REF!</definedName>
    <definedName name="L78ж" localSheetId="2">'[4] ОДФР'!#REF!</definedName>
    <definedName name="L78ж" localSheetId="10">'[4] ОДФР'!#REF!</definedName>
    <definedName name="L78ж">'[4] ОДФР'!#REF!</definedName>
    <definedName name="L79ж" localSheetId="2">'[4] ОДФР'!#REF!</definedName>
    <definedName name="L79ж" localSheetId="10">'[4] ОДФР'!#REF!</definedName>
    <definedName name="L79ж">'[4] ОДФР'!#REF!</definedName>
    <definedName name="L80ж" localSheetId="2">'[4] ОДФР'!#REF!</definedName>
    <definedName name="L80ж" localSheetId="10">'[4] ОДФР'!#REF!</definedName>
    <definedName name="L80ж">'[4] ОДФР'!#REF!</definedName>
    <definedName name="L87пт3" localSheetId="2">'[4] ОДФР'!#REF!</definedName>
    <definedName name="L87пт3" localSheetId="10">'[4] ОДФР'!#REF!</definedName>
    <definedName name="L87пт3">'[4] ОДФР'!#REF!</definedName>
    <definedName name="L87пт4" localSheetId="2">'[4] ОДФР'!#REF!</definedName>
    <definedName name="L87пт4" localSheetId="10">'[4] ОДФР'!#REF!</definedName>
    <definedName name="L87пт4">'[4] ОДФР'!#REF!</definedName>
    <definedName name="L87пт5" localSheetId="2">'[4] ОДФР'!#REF!</definedName>
    <definedName name="L87пт5" localSheetId="10">'[4] ОДФР'!#REF!</definedName>
    <definedName name="L87пт5">'[4] ОДФР'!#REF!</definedName>
    <definedName name="L87пт6" localSheetId="2">'[4] ОДФР'!#REF!</definedName>
    <definedName name="L87пт6" localSheetId="10">'[4] ОДФР'!#REF!</definedName>
    <definedName name="L87пт6">'[4] ОДФР'!#REF!</definedName>
    <definedName name="L882н" localSheetId="2">'[4] ОДФР'!#REF!</definedName>
    <definedName name="L882н" localSheetId="10">'[4] ОДФР'!#REF!</definedName>
    <definedName name="L882н">'[4] ОДФР'!#REF!</definedName>
    <definedName name="L89а" localSheetId="2">'[4] ОДФР'!#REF!</definedName>
    <definedName name="L89а" localSheetId="10">'[4] ОДФР'!#REF!</definedName>
    <definedName name="L89а">'[4] ОДФР'!#REF!</definedName>
    <definedName name="L90а" localSheetId="2">'[4] ОДФР'!#REF!</definedName>
    <definedName name="L90а" localSheetId="10">'[4] ОДФР'!#REF!</definedName>
    <definedName name="L90а">'[4] ОДФР'!#REF!</definedName>
    <definedName name="L93а" localSheetId="2">'[4] ОДФР'!#REF!</definedName>
    <definedName name="L93а" localSheetId="10">'[4] ОДФР'!#REF!</definedName>
    <definedName name="L93а">'[4] ОДФР'!#REF!</definedName>
    <definedName name="L94а" localSheetId="2">'[4] ОДФР'!#REF!</definedName>
    <definedName name="L94а" localSheetId="10">'[4] ОДФР'!#REF!</definedName>
    <definedName name="L94а">'[4] ОДФР'!#REF!</definedName>
    <definedName name="L99а" localSheetId="2">'[4] ОДФР'!#REF!</definedName>
    <definedName name="L99а" localSheetId="10">'[4] ОДФР'!#REF!</definedName>
    <definedName name="L99а">'[4] ОДФР'!#REF!</definedName>
    <definedName name="L9jfj6" localSheetId="2">'[4] ОДФР'!#REF!</definedName>
    <definedName name="L9jfj6" localSheetId="10">'[4] ОДФР'!#REF!</definedName>
    <definedName name="L9jfj6">'[4] ОДФР'!#REF!</definedName>
    <definedName name="L9а9" localSheetId="2">'[4] ОДФР'!#REF!</definedName>
    <definedName name="L9а9" localSheetId="10">'[4] ОДФР'!#REF!</definedName>
    <definedName name="L9а9">'[4] ОДФР'!#REF!</definedName>
    <definedName name="LA">[40]Поток!$A$1:$BE$79</definedName>
    <definedName name="labor_costs" localSheetId="2">#REF!</definedName>
    <definedName name="labor_costs" localSheetId="10">#REF!</definedName>
    <definedName name="labor_costs">#REF!</definedName>
    <definedName name="lang">[41]Проект!$D$17</definedName>
    <definedName name="LANGUAGE">[8]Проект!$D$17</definedName>
    <definedName name="LAST_COLUMN">[8]Проект!$R:$R</definedName>
    <definedName name="lastcolumn" localSheetId="2">#REF!</definedName>
    <definedName name="lastcolumn" localSheetId="10">#REF!</definedName>
    <definedName name="lastcolumn">#REF!</definedName>
    <definedName name="lease_count">[8]Проект!$E$575</definedName>
    <definedName name="leasing_depreciation" localSheetId="2">#REF!</definedName>
    <definedName name="leasing_depreciation" localSheetId="10">#REF!</definedName>
    <definedName name="leasing_depreciation">#REF!</definedName>
    <definedName name="leasing_duration" localSheetId="2">#REF!</definedName>
    <definedName name="leasing_duration" localSheetId="10">#REF!</definedName>
    <definedName name="leasing_duration">#REF!</definedName>
    <definedName name="Leasing_fees" localSheetId="2">#REF!</definedName>
    <definedName name="Leasing_fees" localSheetId="10">#REF!</definedName>
    <definedName name="Leasing_fees">#REF!</definedName>
    <definedName name="leasing_interest" localSheetId="2">#REF!</definedName>
    <definedName name="leasing_interest" localSheetId="10">#REF!</definedName>
    <definedName name="leasing_interest">#REF!</definedName>
    <definedName name="leasing_rented" localSheetId="2">#REF!</definedName>
    <definedName name="leasing_rented" localSheetId="10">#REF!</definedName>
    <definedName name="leasing_rented">#REF!</definedName>
    <definedName name="leasing_start" localSheetId="2">#REF!</definedName>
    <definedName name="leasing_start" localSheetId="10">#REF!</definedName>
    <definedName name="leasing_start">#REF!</definedName>
    <definedName name="LIBOR">[18]ExecSummary!$J$5</definedName>
    <definedName name="LISING1" localSheetId="2">#REF!</definedName>
    <definedName name="LISING1" localSheetId="10">#REF!</definedName>
    <definedName name="LISING1">#REF!</definedName>
    <definedName name="ListForSensAnal">[8]Анализ!$A$54:$B$61</definedName>
    <definedName name="LJK" localSheetId="2">#REF!</definedName>
    <definedName name="LJK" localSheetId="10">#REF!</definedName>
    <definedName name="LJK">#REF!</definedName>
    <definedName name="LKHJL" localSheetId="2">#REF!</definedName>
    <definedName name="LKHJL" localSheetId="10">#REF!</definedName>
    <definedName name="LKHJL">#REF!</definedName>
    <definedName name="lkj" localSheetId="2">#REF!</definedName>
    <definedName name="lkj" localSheetId="10">#REF!</definedName>
    <definedName name="lkj">#REF!</definedName>
    <definedName name="loan_count">[8]Проект!$E$687</definedName>
    <definedName name="LOAN_LIMIT">'[31]INP &amp; OUT'!$F$44</definedName>
    <definedName name="LossCarry">[13]Assumptions!$P$57</definedName>
    <definedName name="LTV" localSheetId="2">#REF!</definedName>
    <definedName name="LTV" localSheetId="10">#REF!</definedName>
    <definedName name="LTV">#REF!</definedName>
    <definedName name="Lа397" localSheetId="2">'[4] ОДФР'!#REF!</definedName>
    <definedName name="Lа397" localSheetId="10">'[4] ОДФР'!#REF!</definedName>
    <definedName name="Lа397">'[4] ОДФР'!#REF!</definedName>
    <definedName name="Lа96" localSheetId="2">'[4] ОДФР'!#REF!</definedName>
    <definedName name="Lа96" localSheetId="10">'[4] ОДФР'!#REF!</definedName>
    <definedName name="Lа96">'[4] ОДФР'!#REF!</definedName>
    <definedName name="Lв209" localSheetId="2">'[4] ОДФР'!#REF!</definedName>
    <definedName name="Lв209" localSheetId="10">'[4] ОДФР'!#REF!</definedName>
    <definedName name="Lв209">'[4] ОДФР'!#REF!</definedName>
    <definedName name="Lв214" localSheetId="2">#REF!</definedName>
    <definedName name="Lв214" localSheetId="10">#REF!</definedName>
    <definedName name="Lв214">#REF!</definedName>
    <definedName name="Lв245" localSheetId="2">'[4] ОДФР'!#REF!</definedName>
    <definedName name="Lв245" localSheetId="10">'[4] ОДФР'!#REF!</definedName>
    <definedName name="Lв245">'[4] ОДФР'!#REF!</definedName>
    <definedName name="Lв272" localSheetId="2">'[4] ОДФР'!#REF!</definedName>
    <definedName name="Lв272" localSheetId="10">'[4] ОДФР'!#REF!</definedName>
    <definedName name="Lв272">'[4] ОДФР'!#REF!</definedName>
    <definedName name="Lв298" localSheetId="2">'[4] ОДФР'!#REF!</definedName>
    <definedName name="Lв298" localSheetId="10">'[4] ОДФР'!#REF!</definedName>
    <definedName name="Lв298">'[4] ОДФР'!#REF!</definedName>
    <definedName name="Lв307" localSheetId="2">'[4] ОДФР'!#REF!</definedName>
    <definedName name="Lв307" localSheetId="10">'[4] ОДФР'!#REF!</definedName>
    <definedName name="Lв307">'[4] ОДФР'!#REF!</definedName>
    <definedName name="Lв311" localSheetId="2">'[4] ОДФР'!#REF!</definedName>
    <definedName name="Lв311" localSheetId="10">'[4] ОДФР'!#REF!</definedName>
    <definedName name="Lв311">'[4] ОДФР'!#REF!</definedName>
    <definedName name="Lв320" localSheetId="2">'[4] ОДФР'!#REF!</definedName>
    <definedName name="Lв320" localSheetId="10">'[4] ОДФР'!#REF!</definedName>
    <definedName name="Lв320">'[4] ОДФР'!#REF!</definedName>
    <definedName name="Lв338" localSheetId="2">'[4] ОДФР'!#REF!</definedName>
    <definedName name="Lв338" localSheetId="10">'[4] ОДФР'!#REF!</definedName>
    <definedName name="Lв338">'[4] ОДФР'!#REF!</definedName>
    <definedName name="Lв345" localSheetId="2">'[4] ОДФР'!#REF!</definedName>
    <definedName name="Lв345" localSheetId="10">'[4] ОДФР'!#REF!</definedName>
    <definedName name="Lв345">'[4] ОДФР'!#REF!</definedName>
    <definedName name="Lв351" localSheetId="2">'[4] ОДФР'!#REF!</definedName>
    <definedName name="Lв351" localSheetId="10">'[4] ОДФР'!#REF!</definedName>
    <definedName name="Lв351">'[4] ОДФР'!#REF!</definedName>
    <definedName name="Lв352" localSheetId="2">'[4] ОДФР'!#REF!</definedName>
    <definedName name="Lв352" localSheetId="10">'[4] ОДФР'!#REF!</definedName>
    <definedName name="Lв352">'[4] ОДФР'!#REF!</definedName>
    <definedName name="Lв366" localSheetId="2">'[4] ОДФР'!#REF!</definedName>
    <definedName name="Lв366" localSheetId="10">'[4] ОДФР'!#REF!</definedName>
    <definedName name="Lв366">'[4] ОДФР'!#REF!</definedName>
    <definedName name="Lв375" localSheetId="2">'[4] ОДФР'!#REF!</definedName>
    <definedName name="Lв375" localSheetId="10">'[4] ОДФР'!#REF!</definedName>
    <definedName name="Lв375">'[4] ОДФР'!#REF!</definedName>
    <definedName name="Lв377" localSheetId="2">'[4] ОДФР'!#REF!</definedName>
    <definedName name="Lв377" localSheetId="10">'[4] ОДФР'!#REF!</definedName>
    <definedName name="Lв377">'[4] ОДФР'!#REF!</definedName>
    <definedName name="Lв378" localSheetId="2">'[4] ОДФР'!#REF!</definedName>
    <definedName name="Lв378" localSheetId="10">'[4] ОДФР'!#REF!</definedName>
    <definedName name="Lв378">'[4] ОДФР'!#REF!</definedName>
    <definedName name="Lв379" localSheetId="2">'[4] ОДФР'!#REF!</definedName>
    <definedName name="Lв379" localSheetId="10">'[4] ОДФР'!#REF!</definedName>
    <definedName name="Lв379">'[4] ОДФР'!#REF!</definedName>
    <definedName name="Lв382" localSheetId="2">'[4] ОДФР'!#REF!</definedName>
    <definedName name="Lв382" localSheetId="10">'[4] ОДФР'!#REF!</definedName>
    <definedName name="Lв382">'[4] ОДФР'!#REF!</definedName>
    <definedName name="Lв391" localSheetId="2">'[4] ОДФР'!#REF!</definedName>
    <definedName name="Lв391" localSheetId="10">'[4] ОДФР'!#REF!</definedName>
    <definedName name="Lв391">'[4] ОДФР'!#REF!</definedName>
    <definedName name="Lв398" localSheetId="2">'[4] ОДФР'!#REF!</definedName>
    <definedName name="Lв398" localSheetId="10">'[4] ОДФР'!#REF!</definedName>
    <definedName name="Lв398">'[4] ОДФР'!#REF!</definedName>
    <definedName name="Lв399" localSheetId="2">'[4] ОДФР'!#REF!</definedName>
    <definedName name="Lв399" localSheetId="10">'[4] ОДФР'!#REF!</definedName>
    <definedName name="Lв399">'[4] ОДФР'!#REF!</definedName>
    <definedName name="Lв403" localSheetId="2">'[4] ОДФР'!#REF!</definedName>
    <definedName name="Lв403" localSheetId="10">'[4] ОДФР'!#REF!</definedName>
    <definedName name="Lв403">'[4] ОДФР'!#REF!</definedName>
    <definedName name="Lв404" localSheetId="2">'[4] ОДФР'!#REF!</definedName>
    <definedName name="Lв404" localSheetId="10">'[4] ОДФР'!#REF!</definedName>
    <definedName name="Lв404">'[4] ОДФР'!#REF!</definedName>
    <definedName name="Lв405" localSheetId="2">'[4] ОДФР'!#REF!</definedName>
    <definedName name="Lв405" localSheetId="10">'[4] ОДФР'!#REF!</definedName>
    <definedName name="Lв405">'[4] ОДФР'!#REF!</definedName>
    <definedName name="Lв406" localSheetId="2">'[4] ОДФР'!#REF!</definedName>
    <definedName name="Lв406" localSheetId="10">'[4] ОДФР'!#REF!</definedName>
    <definedName name="Lв406">'[4] ОДФР'!#REF!</definedName>
    <definedName name="Lв407" localSheetId="2">'[4] ОДФР'!#REF!</definedName>
    <definedName name="Lв407" localSheetId="10">'[4] ОДФР'!#REF!</definedName>
    <definedName name="Lв407">'[4] ОДФР'!#REF!</definedName>
    <definedName name="Lв408" localSheetId="2">'[4] ОДФР'!#REF!</definedName>
    <definedName name="Lв408" localSheetId="10">'[4] ОДФР'!#REF!</definedName>
    <definedName name="Lв408">'[4] ОДФР'!#REF!</definedName>
    <definedName name="Lв423" localSheetId="2">'[4] ОДФР'!#REF!</definedName>
    <definedName name="Lв423" localSheetId="10">'[4] ОДФР'!#REF!</definedName>
    <definedName name="Lв423">'[4] ОДФР'!#REF!</definedName>
    <definedName name="Lв467" localSheetId="2">'[4] ОДФР'!#REF!</definedName>
    <definedName name="Lв467" localSheetId="10">'[4] ОДФР'!#REF!</definedName>
    <definedName name="Lв467">'[4] ОДФР'!#REF!</definedName>
    <definedName name="Lв469" localSheetId="2">'[4] ОДФР'!#REF!</definedName>
    <definedName name="Lв469" localSheetId="10">'[4] ОДФР'!#REF!</definedName>
    <definedName name="Lв469">'[4] ОДФР'!#REF!</definedName>
    <definedName name="Lв538" localSheetId="2">'[4] ОДФР'!#REF!</definedName>
    <definedName name="Lв538" localSheetId="10">'[4] ОДФР'!#REF!</definedName>
    <definedName name="Lв538">'[4] ОДФР'!#REF!</definedName>
    <definedName name="Lв542" localSheetId="2">'[4] ОДФР'!#REF!</definedName>
    <definedName name="Lв542" localSheetId="10">'[4] ОДФР'!#REF!</definedName>
    <definedName name="Lв542">'[4] ОДФР'!#REF!</definedName>
    <definedName name="Lв543" localSheetId="2">'[4] ОДФР'!#REF!</definedName>
    <definedName name="Lв543" localSheetId="10">'[4] ОДФР'!#REF!</definedName>
    <definedName name="Lв543">'[4] ОДФР'!#REF!</definedName>
    <definedName name="Lв544" localSheetId="2">'[4] ОДФР'!#REF!</definedName>
    <definedName name="Lв544" localSheetId="10">'[4] ОДФР'!#REF!</definedName>
    <definedName name="Lв544">'[4] ОДФР'!#REF!</definedName>
    <definedName name="Lв545" localSheetId="2">'[4] ОДФР'!#REF!</definedName>
    <definedName name="Lв545" localSheetId="10">'[4] ОДФР'!#REF!</definedName>
    <definedName name="Lв545">'[4] ОДФР'!#REF!</definedName>
    <definedName name="Lв546" localSheetId="2">'[4] ОДФР'!#REF!</definedName>
    <definedName name="Lв546" localSheetId="10">'[4] ОДФР'!#REF!</definedName>
    <definedName name="Lв546">'[4] ОДФР'!#REF!</definedName>
    <definedName name="Lв547" localSheetId="2">'[4] ОДФР'!#REF!</definedName>
    <definedName name="Lв547" localSheetId="10">'[4] ОДФР'!#REF!</definedName>
    <definedName name="Lв547">'[4] ОДФР'!#REF!</definedName>
    <definedName name="Lв548" localSheetId="2">'[4] ОДФР'!#REF!</definedName>
    <definedName name="Lв548" localSheetId="10">'[4] ОДФР'!#REF!</definedName>
    <definedName name="Lв548">'[4] ОДФР'!#REF!</definedName>
    <definedName name="Lв549" localSheetId="2">'[4] ОДФР'!#REF!</definedName>
    <definedName name="Lв549" localSheetId="10">'[4] ОДФР'!#REF!</definedName>
    <definedName name="Lв549">'[4] ОДФР'!#REF!</definedName>
    <definedName name="Lв550" localSheetId="2">'[4] ОДФР'!#REF!</definedName>
    <definedName name="Lв550" localSheetId="10">'[4] ОДФР'!#REF!</definedName>
    <definedName name="Lв550">'[4] ОДФР'!#REF!</definedName>
    <definedName name="Lв551" localSheetId="2">'[4] ОДФР'!#REF!</definedName>
    <definedName name="Lв551" localSheetId="10">'[4] ОДФР'!#REF!</definedName>
    <definedName name="Lв551">'[4] ОДФР'!#REF!</definedName>
    <definedName name="Lв552" localSheetId="2">'[4] ОДФР'!#REF!</definedName>
    <definedName name="Lв552" localSheetId="10">'[4] ОДФР'!#REF!</definedName>
    <definedName name="Lв552">'[4] ОДФР'!#REF!</definedName>
    <definedName name="Lв553" localSheetId="2">'[4] ОДФР'!#REF!</definedName>
    <definedName name="Lв553" localSheetId="10">'[4] ОДФР'!#REF!</definedName>
    <definedName name="Lв553">'[4] ОДФР'!#REF!</definedName>
    <definedName name="Lв554" localSheetId="2">'[4] ОДФР'!#REF!</definedName>
    <definedName name="Lв554" localSheetId="10">'[4] ОДФР'!#REF!</definedName>
    <definedName name="Lв554">'[4] ОДФР'!#REF!</definedName>
    <definedName name="Lв555" localSheetId="2">'[4] ОДФР'!#REF!</definedName>
    <definedName name="Lв555" localSheetId="10">'[4] ОДФР'!#REF!</definedName>
    <definedName name="Lв555">'[4] ОДФР'!#REF!</definedName>
    <definedName name="Lв556" localSheetId="2">'[4] ОДФР'!#REF!</definedName>
    <definedName name="Lв556" localSheetId="10">'[4] ОДФР'!#REF!</definedName>
    <definedName name="Lв556">'[4] ОДФР'!#REF!</definedName>
    <definedName name="Lв557" localSheetId="2">'[4] ОДФР'!#REF!</definedName>
    <definedName name="Lв557" localSheetId="10">'[4] ОДФР'!#REF!</definedName>
    <definedName name="Lв557">'[4] ОДФР'!#REF!</definedName>
    <definedName name="Lв558" localSheetId="2">'[4] ОДФР'!#REF!</definedName>
    <definedName name="Lв558" localSheetId="10">'[4] ОДФР'!#REF!</definedName>
    <definedName name="Lв558">'[4] ОДФР'!#REF!</definedName>
    <definedName name="Lв559" localSheetId="2">'[4] ОДФР'!#REF!</definedName>
    <definedName name="Lв559" localSheetId="10">'[4] ОДФР'!#REF!</definedName>
    <definedName name="Lв559">'[4] ОДФР'!#REF!</definedName>
    <definedName name="Lв560" localSheetId="2">'[4] ОДФР'!#REF!</definedName>
    <definedName name="Lв560" localSheetId="10">'[4] ОДФР'!#REF!</definedName>
    <definedName name="Lв560">'[4] ОДФР'!#REF!</definedName>
    <definedName name="Lв567" localSheetId="2">'[4] ОДФР'!#REF!</definedName>
    <definedName name="Lв567" localSheetId="10">'[4] ОДФР'!#REF!</definedName>
    <definedName name="Lв567">'[4] ОДФР'!#REF!</definedName>
    <definedName name="Lв568" localSheetId="2">'[4] ОДФР'!#REF!</definedName>
    <definedName name="Lв568" localSheetId="10">'[4] ОДФР'!#REF!</definedName>
    <definedName name="Lв568">'[4] ОДФР'!#REF!</definedName>
    <definedName name="Lв591" localSheetId="2">'[4] ОДФР'!#REF!</definedName>
    <definedName name="Lв591" localSheetId="10">'[4] ОДФР'!#REF!</definedName>
    <definedName name="Lв591">'[4] ОДФР'!#REF!</definedName>
    <definedName name="Lв592" localSheetId="2">'[4] ОДФР'!#REF!</definedName>
    <definedName name="Lв592" localSheetId="10">'[4] ОДФР'!#REF!</definedName>
    <definedName name="Lв592">'[4] ОДФР'!#REF!</definedName>
    <definedName name="Lв603" localSheetId="2">'[4] ОДФР'!#REF!</definedName>
    <definedName name="Lв603" localSheetId="10">'[4] ОДФР'!#REF!</definedName>
    <definedName name="Lв603">'[4] ОДФР'!#REF!</definedName>
    <definedName name="Lв604" localSheetId="2">'[4] ОДФР'!#REF!</definedName>
    <definedName name="Lв604" localSheetId="10">'[4] ОДФР'!#REF!</definedName>
    <definedName name="Lв604">'[4] ОДФР'!#REF!</definedName>
    <definedName name="Lв605" localSheetId="2">'[4] ОДФР'!#REF!</definedName>
    <definedName name="Lв605" localSheetId="10">'[4] ОДФР'!#REF!</definedName>
    <definedName name="Lв605">'[4] ОДФР'!#REF!</definedName>
    <definedName name="Lв606" localSheetId="2">'[4] ОДФР'!#REF!</definedName>
    <definedName name="Lв606" localSheetId="10">'[4] ОДФР'!#REF!</definedName>
    <definedName name="Lв606">'[4] ОДФР'!#REF!</definedName>
    <definedName name="Lв607" localSheetId="2">'[4] ОДФР'!#REF!</definedName>
    <definedName name="Lв607" localSheetId="10">'[4] ОДФР'!#REF!</definedName>
    <definedName name="Lв607">'[4] ОДФР'!#REF!</definedName>
    <definedName name="Lв611" localSheetId="2">'[4] ОДФР'!#REF!</definedName>
    <definedName name="Lв611" localSheetId="10">'[4] ОДФР'!#REF!</definedName>
    <definedName name="Lв611">'[4] ОДФР'!#REF!</definedName>
    <definedName name="Lвп382" localSheetId="2">'[4] ОДФР'!#REF!</definedName>
    <definedName name="Lвп382" localSheetId="10">'[4] ОДФР'!#REF!</definedName>
    <definedName name="Lвп382">'[4] ОДФР'!#REF!</definedName>
    <definedName name="Lвы327" localSheetId="2">'[4] ОДФР'!#REF!</definedName>
    <definedName name="Lвы327" localSheetId="10">'[4] ОДФР'!#REF!</definedName>
    <definedName name="Lвы327">'[4] ОДФР'!#REF!</definedName>
    <definedName name="Lвы328" localSheetId="2">'[4] ОДФР'!#REF!</definedName>
    <definedName name="Lвы328" localSheetId="10">'[4] ОДФР'!#REF!</definedName>
    <definedName name="Lвы328">'[4] ОДФР'!#REF!</definedName>
    <definedName name="Lвы467" localSheetId="2">'[4] ОДФР'!#REF!</definedName>
    <definedName name="Lвы467" localSheetId="10">'[4] ОДФР'!#REF!</definedName>
    <definedName name="Lвы467">'[4] ОДФР'!#REF!</definedName>
    <definedName name="Lвы468" localSheetId="2">'[4] ОДФР'!#REF!</definedName>
    <definedName name="Lвы468" localSheetId="10">'[4] ОДФР'!#REF!</definedName>
    <definedName name="Lвы468">'[4] ОДФР'!#REF!</definedName>
    <definedName name="Lвы469" localSheetId="2">'[4] ОДФР'!#REF!</definedName>
    <definedName name="Lвы469" localSheetId="10">'[4] ОДФР'!#REF!</definedName>
    <definedName name="Lвы469">'[4] ОДФР'!#REF!</definedName>
    <definedName name="Lвы470" localSheetId="2">'[4] ОДФР'!#REF!</definedName>
    <definedName name="Lвы470" localSheetId="10">'[4] ОДФР'!#REF!</definedName>
    <definedName name="Lвы470">'[4] ОДФР'!#REF!</definedName>
    <definedName name="Lвы471" localSheetId="2">'[4] ОДФР'!#REF!</definedName>
    <definedName name="Lвы471" localSheetId="10">'[4] ОДФР'!#REF!</definedName>
    <definedName name="Lвы471">'[4] ОДФР'!#REF!</definedName>
    <definedName name="Lвы472" localSheetId="2">'[4] ОДФР'!#REF!</definedName>
    <definedName name="Lвы472" localSheetId="10">'[4] ОДФР'!#REF!</definedName>
    <definedName name="Lвы472">'[4] ОДФР'!#REF!</definedName>
    <definedName name="Lвы483" localSheetId="2">'[4] ОДФР'!#REF!</definedName>
    <definedName name="Lвы483" localSheetId="10">'[4] ОДФР'!#REF!</definedName>
    <definedName name="Lвы483">'[4] ОДФР'!#REF!</definedName>
    <definedName name="Lвы484" localSheetId="2">'[4] ОДФР'!#REF!</definedName>
    <definedName name="Lвы484" localSheetId="10">'[4] ОДФР'!#REF!</definedName>
    <definedName name="Lвы484">'[4] ОДФР'!#REF!</definedName>
    <definedName name="Lвы485" localSheetId="2">'[4] ОДФР'!#REF!</definedName>
    <definedName name="Lвы485" localSheetId="10">'[4] ОДФР'!#REF!</definedName>
    <definedName name="Lвы485">'[4] ОДФР'!#REF!</definedName>
    <definedName name="Lз40" localSheetId="2">'[4] ОДФР'!#REF!</definedName>
    <definedName name="Lз40" localSheetId="10">'[4] ОДФР'!#REF!</definedName>
    <definedName name="Lз40">'[4] ОДФР'!#REF!</definedName>
    <definedName name="Lз41" localSheetId="2">'[4] ОДФР'!#REF!</definedName>
    <definedName name="Lз41" localSheetId="10">'[4] ОДФР'!#REF!</definedName>
    <definedName name="Lз41">'[4] ОДФР'!#REF!</definedName>
    <definedName name="Lк201" localSheetId="2">'[4] ОДФР'!#REF!</definedName>
    <definedName name="Lк201" localSheetId="10">'[4] ОДФР'!#REF!</definedName>
    <definedName name="Lк201">'[4] ОДФР'!#REF!</definedName>
    <definedName name="Lк223" localSheetId="2">'[4] ОДФР'!#REF!</definedName>
    <definedName name="Lк223" localSheetId="10">'[4] ОДФР'!#REF!</definedName>
    <definedName name="Lк223">'[4] ОДФР'!#REF!</definedName>
    <definedName name="Lк224" localSheetId="2">'[4] ОДФР'!#REF!</definedName>
    <definedName name="Lк224" localSheetId="10">'[4] ОДФР'!#REF!</definedName>
    <definedName name="Lк224">'[4] ОДФР'!#REF!</definedName>
    <definedName name="Lк233" localSheetId="2">'[4] ОДФР'!#REF!</definedName>
    <definedName name="Lк233" localSheetId="10">'[4] ОДФР'!#REF!</definedName>
    <definedName name="Lк233">'[4] ОДФР'!#REF!</definedName>
    <definedName name="Lк241" localSheetId="2">'[4] ОДФР'!#REF!</definedName>
    <definedName name="Lк241" localSheetId="10">'[4] ОДФР'!#REF!</definedName>
    <definedName name="Lк241">'[4] ОДФР'!#REF!</definedName>
    <definedName name="Lк356" localSheetId="2">'[4] ОДФР'!#REF!</definedName>
    <definedName name="Lк356" localSheetId="10">'[4] ОДФР'!#REF!</definedName>
    <definedName name="Lк356">'[4] ОДФР'!#REF!</definedName>
    <definedName name="Lк400" localSheetId="2">'[4] ОДФР'!#REF!</definedName>
    <definedName name="Lк400" localSheetId="10">'[4] ОДФР'!#REF!</definedName>
    <definedName name="Lк400">'[4] ОДФР'!#REF!</definedName>
    <definedName name="Lп140" localSheetId="2">'[4] ОДФР'!#REF!</definedName>
    <definedName name="Lп140" localSheetId="10">'[4] ОДФР'!#REF!</definedName>
    <definedName name="Lп140">'[4] ОДФР'!#REF!</definedName>
    <definedName name="Lп151" localSheetId="2">'[4] ОДФР'!#REF!</definedName>
    <definedName name="Lп151" localSheetId="10">'[4] ОДФР'!#REF!</definedName>
    <definedName name="Lп151">'[4] ОДФР'!#REF!</definedName>
    <definedName name="Lп157" localSheetId="2">'[4] ОДФР'!#REF!</definedName>
    <definedName name="Lп157" localSheetId="10">'[4] ОДФР'!#REF!</definedName>
    <definedName name="Lп157">'[4] ОДФР'!#REF!</definedName>
    <definedName name="Lп158" localSheetId="2">'[4] ОДФР'!#REF!</definedName>
    <definedName name="Lп158" localSheetId="10">'[4] ОДФР'!#REF!</definedName>
    <definedName name="Lп158">'[4] ОДФР'!#REF!</definedName>
    <definedName name="Lп162" localSheetId="2">'[4] ОДФР'!#REF!</definedName>
    <definedName name="Lп162" localSheetId="10">'[4] ОДФР'!#REF!</definedName>
    <definedName name="Lп162">'[4] ОДФР'!#REF!</definedName>
    <definedName name="Lп164" localSheetId="2">'[4] ОДФР'!#REF!</definedName>
    <definedName name="Lп164" localSheetId="10">'[4] ОДФР'!#REF!</definedName>
    <definedName name="Lп164">'[4] ОДФР'!#REF!</definedName>
    <definedName name="Lп71" localSheetId="2">'[4] ОДФР'!#REF!</definedName>
    <definedName name="Lп71" localSheetId="10">'[4] ОДФР'!#REF!</definedName>
    <definedName name="Lп71">'[4] ОДФР'!#REF!</definedName>
    <definedName name="Lф121" localSheetId="2">'[4] ОДФР'!#REF!</definedName>
    <definedName name="Lф121" localSheetId="10">'[4] ОДФР'!#REF!</definedName>
    <definedName name="Lф121">'[4] ОДФР'!#REF!</definedName>
    <definedName name="Lф122" localSheetId="2">'[4] ОДФР'!#REF!</definedName>
    <definedName name="Lф122" localSheetId="10">'[4] ОДФР'!#REF!</definedName>
    <definedName name="Lф122">'[4] ОДФР'!#REF!</definedName>
    <definedName name="Lф123" localSheetId="2">'[4] ОДФР'!#REF!</definedName>
    <definedName name="Lф123" localSheetId="10">'[4] ОДФР'!#REF!</definedName>
    <definedName name="Lф123">'[4] ОДФР'!#REF!</definedName>
    <definedName name="Lф124" localSheetId="2">'[4] ОДФР'!#REF!</definedName>
    <definedName name="Lф124" localSheetId="10">'[4] ОДФР'!#REF!</definedName>
    <definedName name="Lф124">'[4] ОДФР'!#REF!</definedName>
    <definedName name="Lф125" localSheetId="2">'[4] ОДФР'!#REF!</definedName>
    <definedName name="Lф125" localSheetId="10">'[4] ОДФР'!#REF!</definedName>
    <definedName name="Lф125">'[4] ОДФР'!#REF!</definedName>
    <definedName name="Lф136" localSheetId="2">'[4] ОДФР'!#REF!</definedName>
    <definedName name="Lф136" localSheetId="10">'[4] ОДФР'!#REF!</definedName>
    <definedName name="Lф136">'[4] ОДФР'!#REF!</definedName>
    <definedName name="Lф137" localSheetId="2">'[4] ОДФР'!#REF!</definedName>
    <definedName name="Lф137" localSheetId="10">'[4] ОДФР'!#REF!</definedName>
    <definedName name="Lф137">'[4] ОДФР'!#REF!</definedName>
    <definedName name="Lф138" localSheetId="2">'[4] ОДФР'!#REF!</definedName>
    <definedName name="Lф138" localSheetId="10">'[4] ОДФР'!#REF!</definedName>
    <definedName name="Lф138">'[4] ОДФР'!#REF!</definedName>
    <definedName name="Lф139" localSheetId="2">'[4] ОДФР'!#REF!</definedName>
    <definedName name="Lф139" localSheetId="10">'[4] ОДФР'!#REF!</definedName>
    <definedName name="Lф139">'[4] ОДФР'!#REF!</definedName>
    <definedName name="Lф140" localSheetId="2">'[4] ОДФР'!#REF!</definedName>
    <definedName name="Lф140" localSheetId="10">'[4] ОДФР'!#REF!</definedName>
    <definedName name="Lф140">'[4] ОДФР'!#REF!</definedName>
    <definedName name="Lф145" localSheetId="2">'[4] ОДФР'!#REF!</definedName>
    <definedName name="Lф145" localSheetId="10">'[4] ОДФР'!#REF!</definedName>
    <definedName name="Lф145">'[4] ОДФР'!#REF!</definedName>
    <definedName name="Lф146" localSheetId="2">'[4] ОДФР'!#REF!</definedName>
    <definedName name="Lф146" localSheetId="10">'[4] ОДФР'!#REF!</definedName>
    <definedName name="Lф146">'[4] ОДФР'!#REF!</definedName>
    <definedName name="Lф147" localSheetId="2">'[4] ОДФР'!#REF!</definedName>
    <definedName name="Lф147" localSheetId="10">'[4] ОДФР'!#REF!</definedName>
    <definedName name="Lф147">'[4] ОДФР'!#REF!</definedName>
    <definedName name="Lф148" localSheetId="2">'[4] ОДФР'!#REF!</definedName>
    <definedName name="Lф148" localSheetId="10">'[4] ОДФР'!#REF!</definedName>
    <definedName name="Lф148">'[4] ОДФР'!#REF!</definedName>
    <definedName name="Lф149" localSheetId="2">'[4] ОДФР'!#REF!</definedName>
    <definedName name="Lф149" localSheetId="10">'[4] ОДФР'!#REF!</definedName>
    <definedName name="Lф149">'[4] ОДФР'!#REF!</definedName>
    <definedName name="Lф150" localSheetId="2">'[4] ОДФР'!#REF!</definedName>
    <definedName name="Lф150" localSheetId="10">'[4] ОДФР'!#REF!</definedName>
    <definedName name="Lф150">'[4] ОДФР'!#REF!</definedName>
    <definedName name="Lф223" localSheetId="2">#REF!</definedName>
    <definedName name="Lф223" localSheetId="10">#REF!</definedName>
    <definedName name="Lф223">#REF!</definedName>
    <definedName name="Lф225" localSheetId="2">#REF!</definedName>
    <definedName name="Lф225" localSheetId="10">#REF!</definedName>
    <definedName name="Lф225">#REF!</definedName>
    <definedName name="Lф226" localSheetId="2">#REF!</definedName>
    <definedName name="Lф226" localSheetId="10">#REF!</definedName>
    <definedName name="Lф226">#REF!</definedName>
    <definedName name="Lф228" localSheetId="2">#REF!</definedName>
    <definedName name="Lф228" localSheetId="10">#REF!</definedName>
    <definedName name="Lф228">#REF!</definedName>
    <definedName name="Lф229" localSheetId="2">#REF!</definedName>
    <definedName name="Lф229" localSheetId="10">#REF!</definedName>
    <definedName name="Lф229">#REF!</definedName>
    <definedName name="Lф252" localSheetId="2">#REF!</definedName>
    <definedName name="Lф252" localSheetId="10">#REF!</definedName>
    <definedName name="Lф252">#REF!</definedName>
    <definedName name="Lф255" localSheetId="2">#REF!</definedName>
    <definedName name="Lф255" localSheetId="10">#REF!</definedName>
    <definedName name="Lф255">#REF!</definedName>
    <definedName name="Lф258" localSheetId="2">#REF!</definedName>
    <definedName name="Lф258" localSheetId="10">#REF!</definedName>
    <definedName name="Lф258">#REF!</definedName>
    <definedName name="Lф259" localSheetId="2">#REF!</definedName>
    <definedName name="Lф259" localSheetId="10">#REF!</definedName>
    <definedName name="Lф259">#REF!</definedName>
    <definedName name="Lф270" localSheetId="2">#REF!</definedName>
    <definedName name="Lф270" localSheetId="10">#REF!</definedName>
    <definedName name="Lф270">#REF!</definedName>
    <definedName name="Lф277" localSheetId="2">#REF!</definedName>
    <definedName name="Lф277" localSheetId="10">#REF!</definedName>
    <definedName name="Lф277">#REF!</definedName>
    <definedName name="Lф318" localSheetId="2">#REF!</definedName>
    <definedName name="Lф318" localSheetId="10">#REF!</definedName>
    <definedName name="Lф318">#REF!</definedName>
    <definedName name="Lф337" localSheetId="2">#REF!</definedName>
    <definedName name="Lф337" localSheetId="10">#REF!</definedName>
    <definedName name="Lф337">#REF!</definedName>
    <definedName name="Lф349" localSheetId="2">#REF!</definedName>
    <definedName name="Lф349" localSheetId="10">#REF!</definedName>
    <definedName name="Lф349">#REF!</definedName>
    <definedName name="Lф355" localSheetId="2">#REF!</definedName>
    <definedName name="Lф355" localSheetId="10">#REF!</definedName>
    <definedName name="Lф355">#REF!</definedName>
    <definedName name="Lф356" localSheetId="2">#REF!</definedName>
    <definedName name="Lф356" localSheetId="10">#REF!</definedName>
    <definedName name="Lф356">#REF!</definedName>
    <definedName name="Lф363" localSheetId="2">#REF!</definedName>
    <definedName name="Lф363" localSheetId="10">#REF!</definedName>
    <definedName name="Lф363">#REF!</definedName>
    <definedName name="Lф364" localSheetId="2">#REF!</definedName>
    <definedName name="Lф364" localSheetId="10">#REF!</definedName>
    <definedName name="Lф364">#REF!</definedName>
    <definedName name="Lф366" localSheetId="2">#REF!</definedName>
    <definedName name="Lф366" localSheetId="10">#REF!</definedName>
    <definedName name="Lф366">#REF!</definedName>
    <definedName name="Lф370" localSheetId="2">#REF!</definedName>
    <definedName name="Lф370" localSheetId="10">#REF!</definedName>
    <definedName name="Lф370">#REF!</definedName>
    <definedName name="Lф372" localSheetId="2">#REF!</definedName>
    <definedName name="Lф372" localSheetId="10">#REF!</definedName>
    <definedName name="Lф372">#REF!</definedName>
    <definedName name="Lф381" localSheetId="2">#REF!</definedName>
    <definedName name="Lф381" localSheetId="10">#REF!</definedName>
    <definedName name="Lф381">#REF!</definedName>
    <definedName name="Lф385" localSheetId="2">#REF!</definedName>
    <definedName name="Lф385" localSheetId="10">#REF!</definedName>
    <definedName name="Lф385">#REF!</definedName>
    <definedName name="Lф451" localSheetId="2">#REF!</definedName>
    <definedName name="Lф451" localSheetId="10">#REF!</definedName>
    <definedName name="Lф451">#REF!</definedName>
    <definedName name="Lф452" localSheetId="2">#REF!</definedName>
    <definedName name="Lф452" localSheetId="10">#REF!</definedName>
    <definedName name="Lф452">#REF!</definedName>
    <definedName name="Lф457" localSheetId="2">#REF!</definedName>
    <definedName name="Lф457" localSheetId="10">#REF!</definedName>
    <definedName name="Lф457">#REF!</definedName>
    <definedName name="Lф470" localSheetId="2">#REF!</definedName>
    <definedName name="Lф470" localSheetId="10">#REF!</definedName>
    <definedName name="Lф470">#REF!</definedName>
    <definedName name="Lф473" localSheetId="2">#REF!</definedName>
    <definedName name="Lф473" localSheetId="10">#REF!</definedName>
    <definedName name="Lф473">#REF!</definedName>
    <definedName name="Lф481" localSheetId="2">#REF!</definedName>
    <definedName name="Lф481" localSheetId="10">#REF!</definedName>
    <definedName name="Lф481">#REF!</definedName>
    <definedName name="Lф482" localSheetId="2">#REF!</definedName>
    <definedName name="Lф482" localSheetId="10">#REF!</definedName>
    <definedName name="Lф482">#REF!</definedName>
    <definedName name="Lф483" localSheetId="2">#REF!</definedName>
    <definedName name="Lф483" localSheetId="10">#REF!</definedName>
    <definedName name="Lф483">#REF!</definedName>
    <definedName name="Lф486" localSheetId="2">#REF!</definedName>
    <definedName name="Lф486" localSheetId="10">#REF!</definedName>
    <definedName name="Lф486">#REF!</definedName>
    <definedName name="Lф560" localSheetId="2">'[4] ОДФР'!#REF!</definedName>
    <definedName name="Lф560" localSheetId="10">'[4] ОДФР'!#REF!</definedName>
    <definedName name="Lф560">'[4] ОДФР'!#REF!</definedName>
    <definedName name="Lф561" localSheetId="2">'[4] ОДФР'!#REF!</definedName>
    <definedName name="Lф561" localSheetId="10">'[4] ОДФР'!#REF!</definedName>
    <definedName name="Lф561">'[4] ОДФР'!#REF!</definedName>
    <definedName name="Lф562" localSheetId="2">'[4] ОДФР'!#REF!</definedName>
    <definedName name="Lф562" localSheetId="10">'[4] ОДФР'!#REF!</definedName>
    <definedName name="Lф562">'[4] ОДФР'!#REF!</definedName>
    <definedName name="Lф563" localSheetId="2">'[4] ОДФР'!#REF!</definedName>
    <definedName name="Lф563" localSheetId="10">'[4] ОДФР'!#REF!</definedName>
    <definedName name="Lф563">'[4] ОДФР'!#REF!</definedName>
    <definedName name="Lф564" localSheetId="2">'[4] ОДФР'!#REF!</definedName>
    <definedName name="Lф564" localSheetId="10">'[4] ОДФР'!#REF!</definedName>
    <definedName name="Lф564">'[4] ОДФР'!#REF!</definedName>
    <definedName name="Lф566" localSheetId="2">'[4] ОДФР'!#REF!</definedName>
    <definedName name="Lф566" localSheetId="10">'[4] ОДФР'!#REF!</definedName>
    <definedName name="Lф566">'[4] ОДФР'!#REF!</definedName>
    <definedName name="Lф567" localSheetId="2">'[4] ОДФР'!#REF!</definedName>
    <definedName name="Lф567" localSheetId="10">'[4] ОДФР'!#REF!</definedName>
    <definedName name="Lф567">'[4] ОДФР'!#REF!</definedName>
    <definedName name="Lф568" localSheetId="2">'[4] ОДФР'!#REF!</definedName>
    <definedName name="Lф568" localSheetId="10">'[4] ОДФР'!#REF!</definedName>
    <definedName name="Lф568">'[4] ОДФР'!#REF!</definedName>
    <definedName name="Lф569" localSheetId="2">'[4] ОДФР'!#REF!</definedName>
    <definedName name="Lф569" localSheetId="10">'[4] ОДФР'!#REF!</definedName>
    <definedName name="Lф569">'[4] ОДФР'!#REF!</definedName>
    <definedName name="Lф573" localSheetId="2">'[4] ОДФР'!#REF!</definedName>
    <definedName name="Lф573" localSheetId="10">'[4] ОДФР'!#REF!</definedName>
    <definedName name="Lф573">'[4] ОДФР'!#REF!</definedName>
    <definedName name="Lф636" localSheetId="2">'[4] ОДФР'!#REF!</definedName>
    <definedName name="Lф636" localSheetId="10">'[4] ОДФР'!#REF!</definedName>
    <definedName name="Lф636">'[4] ОДФР'!#REF!</definedName>
    <definedName name="Lф637" localSheetId="2">'[4] ОДФР'!#REF!</definedName>
    <definedName name="Lф637" localSheetId="10">'[4] ОДФР'!#REF!</definedName>
    <definedName name="Lф637">'[4] ОДФР'!#REF!</definedName>
    <definedName name="Lф640" localSheetId="2">'[4] ОДФР'!#REF!</definedName>
    <definedName name="Lф640" localSheetId="10">'[4] ОДФР'!#REF!</definedName>
    <definedName name="Lф640">'[4] ОДФР'!#REF!</definedName>
    <definedName name="Lф643" localSheetId="2">'[4] ОДФР'!#REF!</definedName>
    <definedName name="Lф643" localSheetId="10">'[4] ОДФР'!#REF!</definedName>
    <definedName name="Lф643">'[4] ОДФР'!#REF!</definedName>
    <definedName name="Lф644" localSheetId="2">'[4] ОДФР'!#REF!</definedName>
    <definedName name="Lф644" localSheetId="10">'[4] ОДФР'!#REF!</definedName>
    <definedName name="Lф644">'[4] ОДФР'!#REF!</definedName>
    <definedName name="Lф646" localSheetId="2">'[4] ОДФР'!#REF!</definedName>
    <definedName name="Lф646" localSheetId="10">'[4] ОДФР'!#REF!</definedName>
    <definedName name="Lф646">'[4] ОДФР'!#REF!</definedName>
    <definedName name="Lф649" localSheetId="2">'[4] ОДФР'!#REF!</definedName>
    <definedName name="Lф649" localSheetId="10">'[4] ОДФР'!#REF!</definedName>
    <definedName name="Lф649">'[4] ОДФР'!#REF!</definedName>
    <definedName name="Lф651" localSheetId="2">'[4] ОДФР'!#REF!</definedName>
    <definedName name="Lф651" localSheetId="10">'[4] ОДФР'!#REF!</definedName>
    <definedName name="Lф651">'[4] ОДФР'!#REF!</definedName>
    <definedName name="Lф652" localSheetId="2">'[4] ОДФР'!#REF!</definedName>
    <definedName name="Lф652" localSheetId="10">'[4] ОДФР'!#REF!</definedName>
    <definedName name="Lф652">'[4] ОДФР'!#REF!</definedName>
    <definedName name="Lф653" localSheetId="2">'[4] ОДФР'!#REF!</definedName>
    <definedName name="Lф653" localSheetId="10">'[4] ОДФР'!#REF!</definedName>
    <definedName name="Lф653">'[4] ОДФР'!#REF!</definedName>
    <definedName name="Lф654" localSheetId="2">'[4] ОДФР'!#REF!</definedName>
    <definedName name="Lф654" localSheetId="10">'[4] ОДФР'!#REF!</definedName>
    <definedName name="Lф654">'[4] ОДФР'!#REF!</definedName>
    <definedName name="Lф659" localSheetId="2">'[4] ОДФР'!#REF!</definedName>
    <definedName name="Lф659" localSheetId="10">'[4] ОДФР'!#REF!</definedName>
    <definedName name="Lф659">'[4] ОДФР'!#REF!</definedName>
    <definedName name="Lф662" localSheetId="2">'[4] ОДФР'!#REF!</definedName>
    <definedName name="Lф662" localSheetId="10">'[4] ОДФР'!#REF!</definedName>
    <definedName name="Lф662">'[4] ОДФР'!#REF!</definedName>
    <definedName name="Lф663" localSheetId="2">'[4] ОДФР'!#REF!</definedName>
    <definedName name="Lф663" localSheetId="10">'[4] ОДФР'!#REF!</definedName>
    <definedName name="Lф663">'[4] ОДФР'!#REF!</definedName>
    <definedName name="Lф666" localSheetId="2">'[4] ОДФР'!#REF!</definedName>
    <definedName name="Lф666" localSheetId="10">'[4] ОДФР'!#REF!</definedName>
    <definedName name="Lф666">'[4] ОДФР'!#REF!</definedName>
    <definedName name="MANAGER">[14]BASE!$B$14</definedName>
    <definedName name="ManFee">[13]Summary!$F$44</definedName>
    <definedName name="Market_Prices">#N/A</definedName>
    <definedName name="Market_Prices1">#N/A</definedName>
    <definedName name="Market_Prices2">#N/A</definedName>
    <definedName name="MAXWC" localSheetId="2">#REF!</definedName>
    <definedName name="MAXWC" localSheetId="10">#REF!</definedName>
    <definedName name="MAXWC">#REF!</definedName>
    <definedName name="Method" localSheetId="2">#REF!</definedName>
    <definedName name="Method" localSheetId="10">#REF!</definedName>
    <definedName name="Method">#REF!</definedName>
    <definedName name="MGHM" localSheetId="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MGHM"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mhj" localSheetId="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mhj"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MinCash">[3]Assumption!$C$202</definedName>
    <definedName name="minlabor_costs" localSheetId="2">#REF!</definedName>
    <definedName name="minlabor_costs" localSheetId="10">#REF!</definedName>
    <definedName name="minlabor_costs">#REF!</definedName>
    <definedName name="MINPROFIT" localSheetId="2">#REF!</definedName>
    <definedName name="MINPROFIT" localSheetId="10">#REF!</definedName>
    <definedName name="MINPROFIT">#REF!</definedName>
    <definedName name="Money1" localSheetId="2">#REF!</definedName>
    <definedName name="Money1" localSheetId="10">#REF!</definedName>
    <definedName name="Money1">#REF!</definedName>
    <definedName name="Money11" localSheetId="2">#REF!</definedName>
    <definedName name="Money11" localSheetId="10">#REF!</definedName>
    <definedName name="Money11">#REF!</definedName>
    <definedName name="Money2" localSheetId="2">#REF!</definedName>
    <definedName name="Money2" localSheetId="10">#REF!</definedName>
    <definedName name="Money2">#REF!</definedName>
    <definedName name="Money21" localSheetId="2">#REF!</definedName>
    <definedName name="Money21" localSheetId="10">#REF!</definedName>
    <definedName name="Money21">#REF!</definedName>
    <definedName name="MoneyR" localSheetId="2">#REF!</definedName>
    <definedName name="MoneyR" localSheetId="10">#REF!</definedName>
    <definedName name="MoneyR">#REF!</definedName>
    <definedName name="mtr_index" localSheetId="2">[32]MTR_INDEX!#REF!</definedName>
    <definedName name="mtr_index" localSheetId="10">[32]MTR_INDEX!#REF!</definedName>
    <definedName name="mtr_index">[32]MTR_INDEX!#REF!</definedName>
    <definedName name="MVMBN" localSheetId="2">#REF!</definedName>
    <definedName name="MVMBN" localSheetId="10">#REF!</definedName>
    <definedName name="MVMBN">#REF!</definedName>
    <definedName name="nachalo" localSheetId="2">#REF!</definedName>
    <definedName name="nachalo" localSheetId="10">#REF!</definedName>
    <definedName name="nachalo">#REF!</definedName>
    <definedName name="nakDay" localSheetId="2">#REF!</definedName>
    <definedName name="nakDay" localSheetId="10">#REF!</definedName>
    <definedName name="nakDay">#REF!</definedName>
    <definedName name="nakFrom" localSheetId="2">#REF!</definedName>
    <definedName name="nakFrom" localSheetId="10">#REF!</definedName>
    <definedName name="nakFrom">#REF!</definedName>
    <definedName name="nakMonth" localSheetId="2">#REF!</definedName>
    <definedName name="nakMonth" localSheetId="10">#REF!</definedName>
    <definedName name="nakMonth">#REF!</definedName>
    <definedName name="nakName" localSheetId="2">#REF!</definedName>
    <definedName name="nakName" localSheetId="10">#REF!</definedName>
    <definedName name="nakName">#REF!</definedName>
    <definedName name="nakNo" localSheetId="2">#REF!</definedName>
    <definedName name="nakNo" localSheetId="10">#REF!</definedName>
    <definedName name="nakNo">#REF!</definedName>
    <definedName name="nakNumber" localSheetId="2">#REF!</definedName>
    <definedName name="nakNumber" localSheetId="10">#REF!</definedName>
    <definedName name="nakNumber">#REF!</definedName>
    <definedName name="nakPriceC" localSheetId="2">#REF!</definedName>
    <definedName name="nakPriceC" localSheetId="10">#REF!</definedName>
    <definedName name="nakPriceC">#REF!</definedName>
    <definedName name="nakPriceR" localSheetId="2">#REF!</definedName>
    <definedName name="nakPriceR" localSheetId="10">#REF!</definedName>
    <definedName name="nakPriceR">#REF!</definedName>
    <definedName name="nakQnt" localSheetId="2">#REF!</definedName>
    <definedName name="nakQnt" localSheetId="10">#REF!</definedName>
    <definedName name="nakQnt">#REF!</definedName>
    <definedName name="nakSumC" localSheetId="2">#REF!</definedName>
    <definedName name="nakSumC" localSheetId="10">#REF!</definedName>
    <definedName name="nakSumC">#REF!</definedName>
    <definedName name="nakSumR" localSheetId="2">#REF!</definedName>
    <definedName name="nakSumR" localSheetId="10">#REF!</definedName>
    <definedName name="nakSumR">#REF!</definedName>
    <definedName name="nakTo" localSheetId="2">#REF!</definedName>
    <definedName name="nakTo" localSheetId="10">#REF!</definedName>
    <definedName name="nakTo">#REF!</definedName>
    <definedName name="nakYear" localSheetId="2">#REF!</definedName>
    <definedName name="nakYear" localSheetId="10">#REF!</definedName>
    <definedName name="nakYear">#REF!</definedName>
    <definedName name="namepi1" localSheetId="2">#REF!</definedName>
    <definedName name="namepi1" localSheetId="10">#REF!</definedName>
    <definedName name="namepi1">#REF!</definedName>
    <definedName name="nb">[16]Лист2!$Z$35</definedName>
    <definedName name="NBCVN" localSheetId="2">#REF!</definedName>
    <definedName name="NBCVN" localSheetId="10">#REF!</definedName>
    <definedName name="NBCVN">#REF!</definedName>
    <definedName name="nds">[3]Assumption!$C$172</definedName>
    <definedName name="Net_Operating_Income" localSheetId="2">#REF!</definedName>
    <definedName name="Net_Operating_Income" localSheetId="10">#REF!</definedName>
    <definedName name="Net_Operating_Income">#REF!</definedName>
    <definedName name="New" localSheetId="2" hidden="1">{"data",#N/A,FALSE,"INPUT"}</definedName>
    <definedName name="New" hidden="1">{"data",#N/A,FALSE,"INPUT"}</definedName>
    <definedName name="NIm">[3]Assumption!$C$171</definedName>
    <definedName name="nmk" localSheetId="2">#REF!</definedName>
    <definedName name="nmk" localSheetId="10">#REF!</definedName>
    <definedName name="nmk">#REF!</definedName>
    <definedName name="No_of_rooms" localSheetId="2">#REF!</definedName>
    <definedName name="No_of_rooms" localSheetId="10">#REF!</definedName>
    <definedName name="No_of_rooms">#REF!</definedName>
    <definedName name="npi" localSheetId="2">#REF!</definedName>
    <definedName name="npi" localSheetId="10">#REF!</definedName>
    <definedName name="npi">#REF!</definedName>
    <definedName name="NPR" localSheetId="2">#REF!</definedName>
    <definedName name="NPR" localSheetId="10">#REF!</definedName>
    <definedName name="NPR">#REF!</definedName>
    <definedName name="NPVR" localSheetId="2">#REF!</definedName>
    <definedName name="NPVR" localSheetId="10">#REF!</definedName>
    <definedName name="NPVR">#REF!</definedName>
    <definedName name="NR" localSheetId="2">#REF!</definedName>
    <definedName name="NR" localSheetId="10">#REF!</definedName>
    <definedName name="NR">#REF!</definedName>
    <definedName name="nvbn" localSheetId="2">#REF!</definedName>
    <definedName name="nvbn" localSheetId="10">#REF!</definedName>
    <definedName name="nvbn">#REF!</definedName>
    <definedName name="NVBV" localSheetId="2">#REF!</definedName>
    <definedName name="NVBV" localSheetId="10">#REF!</definedName>
    <definedName name="NVBV">#REF!</definedName>
    <definedName name="nvn" localSheetId="2">#REF!</definedName>
    <definedName name="nvn" localSheetId="10">#REF!</definedName>
    <definedName name="nvn">#REF!</definedName>
    <definedName name="nvvn">[16]Лист2!$Z$2</definedName>
    <definedName name="NWC_T_Cr_AdvK">[8]Проект!$B$637</definedName>
    <definedName name="NWC_T_Cr_AdvT">[8]Проект!$C$637</definedName>
    <definedName name="NWC_T_Cr_CrdK">[8]Проект!$B$638</definedName>
    <definedName name="NWC_T_Cr_CrdT">[8]Проект!$C$638</definedName>
    <definedName name="NWC_T_Cycle">[8]Проект!$B$616</definedName>
    <definedName name="NWC_T_Db_AdvK">[8]Проект!$B$625</definedName>
    <definedName name="NWC_T_Db_AdvT">[8]Проект!$C$625</definedName>
    <definedName name="NWC_T_Db_CrdK">[8]Проект!$B$626</definedName>
    <definedName name="NWC_T_Db_CrdT">[8]Проект!$C$626</definedName>
    <definedName name="NWC_T_Goods">[8]Проект!$B$620</definedName>
    <definedName name="NWC_T_Mat">[8]Проект!$B$614</definedName>
    <definedName name="Occupancy" localSheetId="2">#REF!</definedName>
    <definedName name="Occupancy" localSheetId="10">#REF!</definedName>
    <definedName name="Occupancy">#REF!</definedName>
    <definedName name="occupancy2" localSheetId="2">#REF!</definedName>
    <definedName name="occupancy2" localSheetId="10">#REF!</definedName>
    <definedName name="occupancy2">#REF!</definedName>
    <definedName name="office" localSheetId="2">#REF!</definedName>
    <definedName name="office" localSheetId="10">#REF!</definedName>
    <definedName name="office">#REF!</definedName>
    <definedName name="oggpjnpgdkjpneg">[42]Дв1!$A$1:$G$83</definedName>
    <definedName name="oip" localSheetId="2">#REF!</definedName>
    <definedName name="oip" localSheetId="10">#REF!</definedName>
    <definedName name="oip">#REF!</definedName>
    <definedName name="OL" localSheetId="2">#REF!</definedName>
    <definedName name="OL" localSheetId="10">#REF!</definedName>
    <definedName name="OL">#REF!</definedName>
    <definedName name="old" localSheetId="2">#REF!</definedName>
    <definedName name="old" localSheetId="10">#REF!</definedName>
    <definedName name="old">#REF!</definedName>
    <definedName name="One_sqm_total_costs">'[43]Construction budget by ADM'!$BF$71</definedName>
    <definedName name="OP_STARTS" localSheetId="2">#REF!</definedName>
    <definedName name="OP_STARTS" localSheetId="10">#REF!</definedName>
    <definedName name="OP_STARTS">#REF!</definedName>
    <definedName name="Open_date" localSheetId="2">#REF!</definedName>
    <definedName name="Open_date" localSheetId="10">#REF!</definedName>
    <definedName name="Open_date">#REF!</definedName>
    <definedName name="Open_Year">[44]график!$E$6</definedName>
    <definedName name="Operating_Expenses" localSheetId="2">#REF!</definedName>
    <definedName name="Operating_Expenses" localSheetId="10">#REF!</definedName>
    <definedName name="Operating_Expenses">#REF!</definedName>
    <definedName name="OTCST1" localSheetId="2">#REF!</definedName>
    <definedName name="OTCST1" localSheetId="10">#REF!</definedName>
    <definedName name="OTCST1">#REF!</definedName>
    <definedName name="OTCST1_S" localSheetId="2">[11]SNIP!#REF!</definedName>
    <definedName name="OTCST1_S" localSheetId="10">[11]SNIP!#REF!</definedName>
    <definedName name="OTCST1_S">[11]SNIP!#REF!</definedName>
    <definedName name="OTCST2" localSheetId="2">#REF!</definedName>
    <definedName name="OTCST2" localSheetId="10">#REF!</definedName>
    <definedName name="OTCST2">#REF!</definedName>
    <definedName name="OTCST2_S" localSheetId="2">[11]SNIP!#REF!</definedName>
    <definedName name="OTCST2_S" localSheetId="10">[11]SNIP!#REF!</definedName>
    <definedName name="OTCST2_S">[11]SNIP!#REF!</definedName>
    <definedName name="OTCST3" localSheetId="2">#REF!</definedName>
    <definedName name="OTCST3" localSheetId="10">#REF!</definedName>
    <definedName name="OTCST3">#REF!</definedName>
    <definedName name="OTHER_COST2" localSheetId="2">#REF!</definedName>
    <definedName name="OTHER_COST2" localSheetId="10">#REF!</definedName>
    <definedName name="OTHER_COST2">#REF!</definedName>
    <definedName name="OTHER_COST3" localSheetId="2">#REF!</definedName>
    <definedName name="OTHER_COST3" localSheetId="10">#REF!</definedName>
    <definedName name="OTHER_COST3">#REF!</definedName>
    <definedName name="other_taxes" localSheetId="2">#REF!</definedName>
    <definedName name="other_taxes" localSheetId="10">#REF!</definedName>
    <definedName name="other_taxes">#REF!</definedName>
    <definedName name="OTHERCOST1" localSheetId="2">#REF!</definedName>
    <definedName name="OTHERCOST1" localSheetId="10">#REF!</definedName>
    <definedName name="OTHERCOST1">#REF!</definedName>
    <definedName name="out" localSheetId="2">#REF!</definedName>
    <definedName name="out" localSheetId="10">#REF!</definedName>
    <definedName name="out">#REF!</definedName>
    <definedName name="overheads" localSheetId="2">#REF!</definedName>
    <definedName name="overheads" localSheetId="10">#REF!</definedName>
    <definedName name="overheads">#REF!</definedName>
    <definedName name="OWNER">'[21]Информация по проекту'!$C$6</definedName>
    <definedName name="OYOUIO" localSheetId="2">#REF!</definedName>
    <definedName name="OYOUIO" localSheetId="10">#REF!</definedName>
    <definedName name="OYOUIO">#REF!</definedName>
    <definedName name="P" localSheetId="2">П2_отлагательные!P</definedName>
    <definedName name="P">[0]!P</definedName>
    <definedName name="PAC_MEC">#N/A</definedName>
    <definedName name="par">'[45]Анал чувт'!$E$14</definedName>
    <definedName name="park" localSheetId="2">#REF!</definedName>
    <definedName name="park" localSheetId="10">#REF!</definedName>
    <definedName name="park">#REF!</definedName>
    <definedName name="PARSENS1_1" localSheetId="2">#REF!</definedName>
    <definedName name="PARSENS1_1" localSheetId="10">#REF!</definedName>
    <definedName name="PARSENS1_1">#REF!</definedName>
    <definedName name="PARSENS1_2" localSheetId="2">#REF!</definedName>
    <definedName name="PARSENS1_2" localSheetId="10">#REF!</definedName>
    <definedName name="PARSENS1_2">#REF!</definedName>
    <definedName name="PARSENS2" localSheetId="2">#REF!</definedName>
    <definedName name="PARSENS2" localSheetId="10">#REF!</definedName>
    <definedName name="PARSENS2">#REF!</definedName>
    <definedName name="Partner1" localSheetId="2">#REF!</definedName>
    <definedName name="Partner1" localSheetId="10">#REF!</definedName>
    <definedName name="Partner1">#REF!</definedName>
    <definedName name="Partner1_Equity_Share" localSheetId="2">#REF!</definedName>
    <definedName name="Partner1_Equity_Share" localSheetId="10">#REF!</definedName>
    <definedName name="Partner1_Equity_Share">#REF!</definedName>
    <definedName name="Partner2" localSheetId="2">#REF!</definedName>
    <definedName name="Partner2" localSheetId="10">#REF!</definedName>
    <definedName name="Partner2">#REF!</definedName>
    <definedName name="Partner2_Equity_Share" localSheetId="2">#REF!</definedName>
    <definedName name="Partner2_Equity_Share" localSheetId="10">#REF!</definedName>
    <definedName name="Partner2_Equity_Share">#REF!</definedName>
    <definedName name="Partner3" localSheetId="2">#REF!</definedName>
    <definedName name="Partner3" localSheetId="10">#REF!</definedName>
    <definedName name="Partner3">#REF!</definedName>
    <definedName name="Partner3_Equity_Share" localSheetId="2">#REF!</definedName>
    <definedName name="Partner3_Equity_Share" localSheetId="10">#REF!</definedName>
    <definedName name="Partner3_Equity_Share">#REF!</definedName>
    <definedName name="Partner4" localSheetId="2">#REF!</definedName>
    <definedName name="Partner4" localSheetId="10">#REF!</definedName>
    <definedName name="Partner4">#REF!</definedName>
    <definedName name="Partner4_Equity_Share" localSheetId="2">#REF!</definedName>
    <definedName name="Partner4_Equity_Share" localSheetId="10">#REF!</definedName>
    <definedName name="Partner4_Equity_Share">#REF!</definedName>
    <definedName name="payables" localSheetId="2">#REF!</definedName>
    <definedName name="payables" localSheetId="10">#REF!</definedName>
    <definedName name="payables">#REF!</definedName>
    <definedName name="PAYER">[14]BASE!$B$13</definedName>
    <definedName name="Payroll" localSheetId="2">#REF!</definedName>
    <definedName name="Payroll" localSheetId="10">#REF!</definedName>
    <definedName name="Payroll">#REF!</definedName>
    <definedName name="PCExit">[13]Assumptions!$J$53</definedName>
    <definedName name="Per" localSheetId="2">#REF!</definedName>
    <definedName name="Per" localSheetId="10">#REF!</definedName>
    <definedName name="Per">#REF!</definedName>
    <definedName name="perakz" localSheetId="2">#REF!</definedName>
    <definedName name="perakz" localSheetId="10">#REF!</definedName>
    <definedName name="perakz">#REF!</definedName>
    <definedName name="period">'[3]ДП 1'!$6:$6</definedName>
    <definedName name="PeriodTitle">[8]Проект!$F$242:$R$242</definedName>
    <definedName name="PERMITS" localSheetId="2">#REF!</definedName>
    <definedName name="PERMITS" localSheetId="10">#REF!</definedName>
    <definedName name="PERMITS">#REF!</definedName>
    <definedName name="pers_count_1" localSheetId="2">[8]Проект!#REF!</definedName>
    <definedName name="pers_count_1" localSheetId="10">[8]Проект!#REF!</definedName>
    <definedName name="pers_count_1">[8]Проект!#REF!</definedName>
    <definedName name="pers_count_2">[8]Проект!$E$364</definedName>
    <definedName name="pers_count_3">[8]Проект!$E$370</definedName>
    <definedName name="pers_count_4">[8]Проект!$E$376</definedName>
    <definedName name="personnel" localSheetId="2">#REF!</definedName>
    <definedName name="personnel" localSheetId="10">#REF!</definedName>
    <definedName name="personnel">#REF!</definedName>
    <definedName name="pertvrd" localSheetId="2">#REF!</definedName>
    <definedName name="pertvrd" localSheetId="10">#REF!</definedName>
    <definedName name="pertvrd">#REF!</definedName>
    <definedName name="phase1" localSheetId="2">#REF!</definedName>
    <definedName name="phase1" localSheetId="10">#REF!</definedName>
    <definedName name="phase1">#REF!</definedName>
    <definedName name="phase2" localSheetId="2">#REF!</definedName>
    <definedName name="phase2" localSheetId="10">#REF!</definedName>
    <definedName name="phase2">#REF!</definedName>
    <definedName name="phase3" localSheetId="2">#REF!</definedName>
    <definedName name="phase3" localSheetId="10">#REF!</definedName>
    <definedName name="phase3">#REF!</definedName>
    <definedName name="PHurdle">[13]Assumptions!$P$65</definedName>
    <definedName name="pi" localSheetId="2">#REF!</definedName>
    <definedName name="pi" localSheetId="10">#REF!</definedName>
    <definedName name="pi">#REF!</definedName>
    <definedName name="pln" localSheetId="2">#REF!</definedName>
    <definedName name="pln" localSheetId="10">#REF!</definedName>
    <definedName name="pln">#REF!</definedName>
    <definedName name="PM_St" localSheetId="2">'[46]PWC P&amp;M'!#REF!</definedName>
    <definedName name="PM_St" localSheetId="10">'[46]PWC P&amp;M'!#REF!</definedName>
    <definedName name="PM_St">'[46]PWC P&amp;M'!#REF!</definedName>
    <definedName name="pmnCCode1" localSheetId="2">#REF!</definedName>
    <definedName name="pmnCCode1" localSheetId="10">#REF!</definedName>
    <definedName name="pmnCCode1">#REF!</definedName>
    <definedName name="pmnCCode2" localSheetId="2">#REF!</definedName>
    <definedName name="pmnCCode2" localSheetId="10">#REF!</definedName>
    <definedName name="pmnCCode2">#REF!</definedName>
    <definedName name="pmnDay" localSheetId="2">#REF!</definedName>
    <definedName name="pmnDay" localSheetId="10">#REF!</definedName>
    <definedName name="pmnDay">#REF!</definedName>
    <definedName name="pmnDCode1" localSheetId="2">#REF!</definedName>
    <definedName name="pmnDCode1" localSheetId="10">#REF!</definedName>
    <definedName name="pmnDCode1">#REF!</definedName>
    <definedName name="pmnDCode2" localSheetId="2">#REF!</definedName>
    <definedName name="pmnDCode2" localSheetId="10">#REF!</definedName>
    <definedName name="pmnDCode2">#REF!</definedName>
    <definedName name="pmnDirection" localSheetId="2">#REF!</definedName>
    <definedName name="pmnDirection" localSheetId="10">#REF!</definedName>
    <definedName name="pmnDirection">#REF!</definedName>
    <definedName name="pmnMonth" localSheetId="2">#REF!</definedName>
    <definedName name="pmnMonth" localSheetId="10">#REF!</definedName>
    <definedName name="pmnMonth">#REF!</definedName>
    <definedName name="pmnNumber" localSheetId="2">#REF!</definedName>
    <definedName name="pmnNumber" localSheetId="10">#REF!</definedName>
    <definedName name="pmnNumber">#REF!</definedName>
    <definedName name="pmnOper" localSheetId="2">#REF!</definedName>
    <definedName name="pmnOper" localSheetId="10">#REF!</definedName>
    <definedName name="pmnOper">#REF!</definedName>
    <definedName name="pmnPayer" localSheetId="2">#REF!</definedName>
    <definedName name="pmnPayer" localSheetId="10">#REF!</definedName>
    <definedName name="pmnPayer">#REF!</definedName>
    <definedName name="pmnPayer1" localSheetId="2">#REF!</definedName>
    <definedName name="pmnPayer1" localSheetId="10">#REF!</definedName>
    <definedName name="pmnPayer1">#REF!</definedName>
    <definedName name="pmnPayerBank1" localSheetId="2">#REF!</definedName>
    <definedName name="pmnPayerBank1" localSheetId="10">#REF!</definedName>
    <definedName name="pmnPayerBank1">#REF!</definedName>
    <definedName name="pmnPayerBank2" localSheetId="2">#REF!</definedName>
    <definedName name="pmnPayerBank2" localSheetId="10">#REF!</definedName>
    <definedName name="pmnPayerBank2">#REF!</definedName>
    <definedName name="pmnPayerBank3" localSheetId="2">#REF!</definedName>
    <definedName name="pmnPayerBank3" localSheetId="10">#REF!</definedName>
    <definedName name="pmnPayerBank3">#REF!</definedName>
    <definedName name="pmnPayerCode" localSheetId="2">#REF!</definedName>
    <definedName name="pmnPayerCode" localSheetId="10">#REF!</definedName>
    <definedName name="pmnPayerCode">#REF!</definedName>
    <definedName name="pmnPayerCount1" localSheetId="2">#REF!</definedName>
    <definedName name="pmnPayerCount1" localSheetId="10">#REF!</definedName>
    <definedName name="pmnPayerCount1">#REF!</definedName>
    <definedName name="pmnPayerCount2" localSheetId="2">#REF!</definedName>
    <definedName name="pmnPayerCount2" localSheetId="10">#REF!</definedName>
    <definedName name="pmnPayerCount2">#REF!</definedName>
    <definedName name="pmnPayerCount3" localSheetId="2">#REF!</definedName>
    <definedName name="pmnPayerCount3" localSheetId="10">#REF!</definedName>
    <definedName name="pmnPayerCount3">#REF!</definedName>
    <definedName name="pmnRecBank1" localSheetId="2">#REF!</definedName>
    <definedName name="pmnRecBank1" localSheetId="10">#REF!</definedName>
    <definedName name="pmnRecBank1">#REF!</definedName>
    <definedName name="pmnRecBank2" localSheetId="2">#REF!</definedName>
    <definedName name="pmnRecBank2" localSheetId="10">#REF!</definedName>
    <definedName name="pmnRecBank2">#REF!</definedName>
    <definedName name="pmnRecBank3" localSheetId="2">#REF!</definedName>
    <definedName name="pmnRecBank3" localSheetId="10">#REF!</definedName>
    <definedName name="pmnRecBank3">#REF!</definedName>
    <definedName name="pmnRecCode" localSheetId="2">#REF!</definedName>
    <definedName name="pmnRecCode" localSheetId="10">#REF!</definedName>
    <definedName name="pmnRecCode">#REF!</definedName>
    <definedName name="pmnRecCount1" localSheetId="2">#REF!</definedName>
    <definedName name="pmnRecCount1" localSheetId="10">#REF!</definedName>
    <definedName name="pmnRecCount1">#REF!</definedName>
    <definedName name="pmnRecCount2" localSheetId="2">#REF!</definedName>
    <definedName name="pmnRecCount2" localSheetId="10">#REF!</definedName>
    <definedName name="pmnRecCount2">#REF!</definedName>
    <definedName name="pmnRecCount3" localSheetId="2">#REF!</definedName>
    <definedName name="pmnRecCount3" localSheetId="10">#REF!</definedName>
    <definedName name="pmnRecCount3">#REF!</definedName>
    <definedName name="pmnReceiver" localSheetId="2">#REF!</definedName>
    <definedName name="pmnReceiver" localSheetId="10">#REF!</definedName>
    <definedName name="pmnReceiver">#REF!</definedName>
    <definedName name="pmnReceiver1" localSheetId="2">#REF!</definedName>
    <definedName name="pmnReceiver1" localSheetId="10">#REF!</definedName>
    <definedName name="pmnReceiver1">#REF!</definedName>
    <definedName name="pmnSum1" localSheetId="2">#REF!</definedName>
    <definedName name="pmnSum1" localSheetId="10">#REF!</definedName>
    <definedName name="pmnSum1">#REF!</definedName>
    <definedName name="pmnSum2" localSheetId="2">#REF!</definedName>
    <definedName name="pmnSum2" localSheetId="10">#REF!</definedName>
    <definedName name="pmnSum2">#REF!</definedName>
    <definedName name="pmnWNalog" localSheetId="2">#REF!</definedName>
    <definedName name="pmnWNalog" localSheetId="10">#REF!</definedName>
    <definedName name="pmnWNalog">#REF!</definedName>
    <definedName name="pmnWSum1" localSheetId="2">#REF!</definedName>
    <definedName name="pmnWSum1" localSheetId="10">#REF!</definedName>
    <definedName name="pmnWSum1">#REF!</definedName>
    <definedName name="pmnWSum2" localSheetId="2">#REF!</definedName>
    <definedName name="pmnWSum2" localSheetId="10">#REF!</definedName>
    <definedName name="pmnWSum2">#REF!</definedName>
    <definedName name="pmnWSum3" localSheetId="2">#REF!</definedName>
    <definedName name="pmnWSum3" localSheetId="10">#REF!</definedName>
    <definedName name="pmnWSum3">#REF!</definedName>
    <definedName name="pmnYear" localSheetId="2">#REF!</definedName>
    <definedName name="pmnYear" localSheetId="10">#REF!</definedName>
    <definedName name="pmnYear">#REF!</definedName>
    <definedName name="PN" localSheetId="2">#REF!</definedName>
    <definedName name="PN" localSheetId="10">#REF!</definedName>
    <definedName name="PN">#REF!</definedName>
    <definedName name="Portion_of_year_operating" localSheetId="2">#REF!</definedName>
    <definedName name="Portion_of_year_operating" localSheetId="10">#REF!</definedName>
    <definedName name="Portion_of_year_operating">#REF!</definedName>
    <definedName name="PR" localSheetId="2">#REF!</definedName>
    <definedName name="PR" localSheetId="10">#REF!</definedName>
    <definedName name="PR">#REF!</definedName>
    <definedName name="PR_SALES" localSheetId="2">#REF!</definedName>
    <definedName name="PR_SALES" localSheetId="10">#REF!</definedName>
    <definedName name="PR_SALES">#REF!</definedName>
    <definedName name="pr_z1" localSheetId="2">#REF!</definedName>
    <definedName name="pr_z1" localSheetId="10">#REF!</definedName>
    <definedName name="pr_z1">#REF!</definedName>
    <definedName name="pr_z2" localSheetId="2">#REF!</definedName>
    <definedName name="pr_z2" localSheetId="10">#REF!</definedName>
    <definedName name="pr_z2">#REF!</definedName>
    <definedName name="Pre_design_exp" localSheetId="2">#REF!</definedName>
    <definedName name="Pre_design_exp" localSheetId="10">#REF!</definedName>
    <definedName name="Pre_design_exp">#REF!</definedName>
    <definedName name="priApplication1" localSheetId="2">#REF!</definedName>
    <definedName name="priApplication1" localSheetId="10">#REF!</definedName>
    <definedName name="priApplication1">#REF!</definedName>
    <definedName name="priApplication2" localSheetId="2">#REF!</definedName>
    <definedName name="priApplication2" localSheetId="10">#REF!</definedName>
    <definedName name="priApplication2">#REF!</definedName>
    <definedName name="priDate1" localSheetId="2">#REF!</definedName>
    <definedName name="priDate1" localSheetId="10">#REF!</definedName>
    <definedName name="priDate1">#REF!</definedName>
    <definedName name="priDate2" localSheetId="2">#REF!</definedName>
    <definedName name="priDate2" localSheetId="10">#REF!</definedName>
    <definedName name="priDate2">#REF!</definedName>
    <definedName name="priKDay" localSheetId="2">#REF!</definedName>
    <definedName name="priKDay" localSheetId="10">#REF!</definedName>
    <definedName name="priKDay">#REF!</definedName>
    <definedName name="priKMonth" localSheetId="2">#REF!</definedName>
    <definedName name="priKMonth" localSheetId="10">#REF!</definedName>
    <definedName name="priKMonth">#REF!</definedName>
    <definedName name="priKNumber" localSheetId="2">#REF!</definedName>
    <definedName name="priKNumber" localSheetId="10">#REF!</definedName>
    <definedName name="priKNumber">#REF!</definedName>
    <definedName name="priKOrgn" localSheetId="2">#REF!</definedName>
    <definedName name="priKOrgn" localSheetId="10">#REF!</definedName>
    <definedName name="priKOrgn">#REF!</definedName>
    <definedName name="priKPayer1" localSheetId="2">#REF!</definedName>
    <definedName name="priKPayer1" localSheetId="10">#REF!</definedName>
    <definedName name="priKPayer1">#REF!</definedName>
    <definedName name="priKPayer2" localSheetId="2">#REF!</definedName>
    <definedName name="priKPayer2" localSheetId="10">#REF!</definedName>
    <definedName name="priKPayer2">#REF!</definedName>
    <definedName name="priKPayer3" localSheetId="2">#REF!</definedName>
    <definedName name="priKPayer3" localSheetId="10">#REF!</definedName>
    <definedName name="priKPayer3">#REF!</definedName>
    <definedName name="priKSubject1" localSheetId="2">#REF!</definedName>
    <definedName name="priKSubject1" localSheetId="10">#REF!</definedName>
    <definedName name="priKSubject1">#REF!</definedName>
    <definedName name="priKSubject2" localSheetId="2">#REF!</definedName>
    <definedName name="priKSubject2" localSheetId="10">#REF!</definedName>
    <definedName name="priKSubject2">#REF!</definedName>
    <definedName name="priKSubject3" localSheetId="2">#REF!</definedName>
    <definedName name="priKSubject3" localSheetId="10">#REF!</definedName>
    <definedName name="priKSubject3">#REF!</definedName>
    <definedName name="priKWSum1" localSheetId="2">#REF!</definedName>
    <definedName name="priKWSum1" localSheetId="10">#REF!</definedName>
    <definedName name="priKWSum1">#REF!</definedName>
    <definedName name="priKWSum2" localSheetId="2">#REF!</definedName>
    <definedName name="priKWSum2" localSheetId="10">#REF!</definedName>
    <definedName name="priKWSum2">#REF!</definedName>
    <definedName name="priKWSum3" localSheetId="2">#REF!</definedName>
    <definedName name="priKWSum3" localSheetId="10">#REF!</definedName>
    <definedName name="priKWSum3">#REF!</definedName>
    <definedName name="priKWSum4" localSheetId="2">#REF!</definedName>
    <definedName name="priKWSum4" localSheetId="10">#REF!</definedName>
    <definedName name="priKWSum4">#REF!</definedName>
    <definedName name="priKWSum5" localSheetId="2">#REF!</definedName>
    <definedName name="priKWSum5" localSheetId="10">#REF!</definedName>
    <definedName name="priKWSum5">#REF!</definedName>
    <definedName name="priKWSumC" localSheetId="2">#REF!</definedName>
    <definedName name="priKWSumC" localSheetId="10">#REF!</definedName>
    <definedName name="priKWSumC">#REF!</definedName>
    <definedName name="priKYear" localSheetId="2">#REF!</definedName>
    <definedName name="priKYear" localSheetId="10">#REF!</definedName>
    <definedName name="priKYear">#REF!</definedName>
    <definedName name="Print" localSheetId="2">#REF!</definedName>
    <definedName name="Print" localSheetId="10">#REF!</definedName>
    <definedName name="Print">#REF!</definedName>
    <definedName name="priNumber" localSheetId="2">#REF!</definedName>
    <definedName name="priNumber" localSheetId="10">#REF!</definedName>
    <definedName name="priNumber">#REF!</definedName>
    <definedName name="priOrgn" localSheetId="2">#REF!</definedName>
    <definedName name="priOrgn" localSheetId="10">#REF!</definedName>
    <definedName name="priOrgn">#REF!</definedName>
    <definedName name="priPayer" localSheetId="2">#REF!</definedName>
    <definedName name="priPayer" localSheetId="10">#REF!</definedName>
    <definedName name="priPayer">#REF!</definedName>
    <definedName name="priSubject1" localSheetId="2">#REF!</definedName>
    <definedName name="priSubject1" localSheetId="10">#REF!</definedName>
    <definedName name="priSubject1">#REF!</definedName>
    <definedName name="priSubject2" localSheetId="2">#REF!</definedName>
    <definedName name="priSubject2" localSheetId="10">#REF!</definedName>
    <definedName name="priSubject2">#REF!</definedName>
    <definedName name="priSum" localSheetId="2">#REF!</definedName>
    <definedName name="priSum" localSheetId="10">#REF!</definedName>
    <definedName name="priSum">#REF!</definedName>
    <definedName name="priWSum1" localSheetId="2">#REF!</definedName>
    <definedName name="priWSum1" localSheetId="10">#REF!</definedName>
    <definedName name="priWSum1">#REF!</definedName>
    <definedName name="priWSum2" localSheetId="2">#REF!</definedName>
    <definedName name="priWSum2" localSheetId="10">#REF!</definedName>
    <definedName name="priWSum2">#REF!</definedName>
    <definedName name="priWSumC" localSheetId="2">#REF!</definedName>
    <definedName name="priWSumC" localSheetId="10">#REF!</definedName>
    <definedName name="priWSumC">#REF!</definedName>
    <definedName name="PRJ_COUNT" localSheetId="2">#REF!</definedName>
    <definedName name="PRJ_COUNT" localSheetId="10">#REF!</definedName>
    <definedName name="PRJ_COUNT">#REF!</definedName>
    <definedName name="PRJ_Len">[8]Проект!$D$8</definedName>
    <definedName name="PRJ_Protected">[8]Проект!$D$18</definedName>
    <definedName name="PRJ_StartDate">[8]Проект!$D$7</definedName>
    <definedName name="PRJ_StartMon">[8]Проект!$F$26</definedName>
    <definedName name="PRJ_StartYear">[8]Проект!$F$25</definedName>
    <definedName name="PRJ_Step">[8]Проект!$D$10</definedName>
    <definedName name="PRJ_Step_SName">[8]Проект!$E$9</definedName>
    <definedName name="PRJ_StepType">[8]Проект!$D$9</definedName>
    <definedName name="PRM" localSheetId="2">#REF!</definedName>
    <definedName name="PRM" localSheetId="10">#REF!</definedName>
    <definedName name="PRM">#REF!</definedName>
    <definedName name="PRO" localSheetId="2">#REF!</definedName>
    <definedName name="PRO" localSheetId="10">#REF!</definedName>
    <definedName name="PRO">#REF!</definedName>
    <definedName name="prod_tbl_1">[8]Проект!$A$272</definedName>
    <definedName name="prod_tbl_2">[8]Проект!$A$279</definedName>
    <definedName name="prod_tbl_3">[8]Проект!$A$285</definedName>
    <definedName name="prod_tbl_4">[8]Проект!$A$295</definedName>
    <definedName name="PROD1" localSheetId="2">#REF!</definedName>
    <definedName name="PROD1" localSheetId="10">#REF!</definedName>
    <definedName name="PROD1">#REF!</definedName>
    <definedName name="PROD2" localSheetId="2">#REF!</definedName>
    <definedName name="PROD2" localSheetId="10">#REF!</definedName>
    <definedName name="PROD2">#REF!</definedName>
    <definedName name="ProdNum">[8]Проект!$D$269</definedName>
    <definedName name="ProfitTax">[8]Проект!$B$809</definedName>
    <definedName name="ProfitTax_Period">[8]Проект!$B$810</definedName>
    <definedName name="proforma" localSheetId="2">#REF!</definedName>
    <definedName name="proforma" localSheetId="10">#REF!</definedName>
    <definedName name="proforma">#REF!</definedName>
    <definedName name="Proj_management" localSheetId="2">#REF!</definedName>
    <definedName name="Proj_management" localSheetId="10">#REF!</definedName>
    <definedName name="Proj_management">#REF!</definedName>
    <definedName name="Project_Name" localSheetId="2">#REF!</definedName>
    <definedName name="Project_Name" localSheetId="10">#REF!</definedName>
    <definedName name="Project_Name">#REF!</definedName>
    <definedName name="ProjectCost">[13]Summary!$M$29</definedName>
    <definedName name="Property_Management" localSheetId="2">#REF!</definedName>
    <definedName name="Property_Management" localSheetId="10">#REF!</definedName>
    <definedName name="Property_Management">#REF!</definedName>
    <definedName name="Property_Tax" localSheetId="2">#REF!</definedName>
    <definedName name="Property_Tax" localSheetId="10">#REF!</definedName>
    <definedName name="Property_Tax">#REF!</definedName>
    <definedName name="PRZ" localSheetId="2">#REF!</definedName>
    <definedName name="PRZ" localSheetId="10">#REF!</definedName>
    <definedName name="PRZ">#REF!</definedName>
    <definedName name="PSR" localSheetId="2">#REF!</definedName>
    <definedName name="PSR" localSheetId="10">#REF!</definedName>
    <definedName name="PSR">#REF!</definedName>
    <definedName name="q" localSheetId="2">#REF!</definedName>
    <definedName name="q" localSheetId="10">#REF!</definedName>
    <definedName name="q">#REF!</definedName>
    <definedName name="QA" localSheetId="2">#REF!</definedName>
    <definedName name="QA" localSheetId="10">#REF!</definedName>
    <definedName name="QA">#REF!</definedName>
    <definedName name="QAZ" localSheetId="2">#REF!</definedName>
    <definedName name="QAZ" localSheetId="10">#REF!</definedName>
    <definedName name="QAZ">#REF!</definedName>
    <definedName name="qDEDA" localSheetId="2">#REF!</definedName>
    <definedName name="qDEDA" localSheetId="10">#REF!</definedName>
    <definedName name="qDEDA">#REF!</definedName>
    <definedName name="qnty" localSheetId="2">#REF!</definedName>
    <definedName name="qnty" localSheetId="10">#REF!</definedName>
    <definedName name="qnty">#REF!</definedName>
    <definedName name="qqq" localSheetId="2">#REF!</definedName>
    <definedName name="qqq" localSheetId="10">#REF!</definedName>
    <definedName name="qqq">#REF!</definedName>
    <definedName name="qre" localSheetId="2" hidden="1">{TRUE,TRUE,-1.25,-15.5,604.5,369,FALSE,FALSE,TRUE,TRUE,0,1,83,1,38,4,5,4,TRUE,TRUE,3,TRUE,1,TRUE,75,"Swvu.inputs._.raw._.data.","ACwvu.inputs._.raw._.data.",#N/A,FALSE,FALSE,0.5,0.5,0.5,0.5,2,"&amp;F","&amp;A&amp;RPage &amp;P",FALSE,FALSE,FALSE,FALSE,1,60,#N/A,#N/A,"=R1C61:R53C89","=C1:C5",#N/A,#N/A,FALSE,FALSE,FALSE,1,600,600,FALSE,FALSE,TRUE,TRUE,TRUE}</definedName>
    <definedName name="qre" hidden="1">{TRUE,TRUE,-1.25,-15.5,604.5,369,FALSE,FALSE,TRUE,TRUE,0,1,83,1,38,4,5,4,TRUE,TRUE,3,TRUE,1,TRUE,75,"Swvu.inputs._.raw._.data.","ACwvu.inputs._.raw._.data.",#N/A,FALSE,FALSE,0.5,0.5,0.5,0.5,2,"&amp;F","&amp;A&amp;RPage &amp;P",FALSE,FALSE,FALSE,FALSE,1,60,#N/A,#N/A,"=R1C61:R53C89","=C1:C5",#N/A,#N/A,FALSE,FALSE,FALSE,1,600,600,FALSE,FALSE,TRUE,TRUE,TRUE}</definedName>
    <definedName name="qw" localSheetId="2">#REF!</definedName>
    <definedName name="qw" localSheetId="10">#REF!</definedName>
    <definedName name="qw">#REF!</definedName>
    <definedName name="qwe" localSheetId="2">#REF!</definedName>
    <definedName name="qwe" localSheetId="10">#REF!</definedName>
    <definedName name="qwe">#REF!</definedName>
    <definedName name="qwert" localSheetId="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qwert"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qwertyuiop">[47]КД_С_48!$A$1:$G$101</definedName>
    <definedName name="QWEW" localSheetId="2">#REF!</definedName>
    <definedName name="QWEW" localSheetId="10">#REF!</definedName>
    <definedName name="QWEW">#REF!</definedName>
    <definedName name="qwewq">[16]Лист2!$H$34</definedName>
    <definedName name="rasApplication1" localSheetId="2">#REF!</definedName>
    <definedName name="rasApplication1" localSheetId="10">#REF!</definedName>
    <definedName name="rasApplication1">#REF!</definedName>
    <definedName name="rasApplication2" localSheetId="2">#REF!</definedName>
    <definedName name="rasApplication2" localSheetId="10">#REF!</definedName>
    <definedName name="rasApplication2">#REF!</definedName>
    <definedName name="rasDate1" localSheetId="2">#REF!</definedName>
    <definedName name="rasDate1" localSheetId="10">#REF!</definedName>
    <definedName name="rasDate1">#REF!</definedName>
    <definedName name="rasDate2" localSheetId="2">#REF!</definedName>
    <definedName name="rasDate2" localSheetId="10">#REF!</definedName>
    <definedName name="rasDate2">#REF!</definedName>
    <definedName name="rasDoc1" localSheetId="2">#REF!</definedName>
    <definedName name="rasDoc1" localSheetId="10">#REF!</definedName>
    <definedName name="rasDoc1">#REF!</definedName>
    <definedName name="rasDoc2" localSheetId="2">#REF!</definedName>
    <definedName name="rasDoc2" localSheetId="10">#REF!</definedName>
    <definedName name="rasDoc2">#REF!</definedName>
    <definedName name="rasNumber" localSheetId="2">#REF!</definedName>
    <definedName name="rasNumber" localSheetId="10">#REF!</definedName>
    <definedName name="rasNumber">#REF!</definedName>
    <definedName name="rasOrgn" localSheetId="2">#REF!</definedName>
    <definedName name="rasOrgn" localSheetId="10">#REF!</definedName>
    <definedName name="rasOrgn">#REF!</definedName>
    <definedName name="rasr">[48]разряд!$A$1:$B$53</definedName>
    <definedName name="rasRecDay" localSheetId="2">#REF!</definedName>
    <definedName name="rasRecDay" localSheetId="10">#REF!</definedName>
    <definedName name="rasRecDay">#REF!</definedName>
    <definedName name="rasReceiver" localSheetId="2">#REF!</definedName>
    <definedName name="rasReceiver" localSheetId="10">#REF!</definedName>
    <definedName name="rasReceiver">#REF!</definedName>
    <definedName name="rasRecMonth" localSheetId="2">#REF!</definedName>
    <definedName name="rasRecMonth" localSheetId="10">#REF!</definedName>
    <definedName name="rasRecMonth">#REF!</definedName>
    <definedName name="rasRecYear" localSheetId="2">#REF!</definedName>
    <definedName name="rasRecYear" localSheetId="10">#REF!</definedName>
    <definedName name="rasRecYear">#REF!</definedName>
    <definedName name="rasSubject1" localSheetId="2">#REF!</definedName>
    <definedName name="rasSubject1" localSheetId="10">#REF!</definedName>
    <definedName name="rasSubject1">#REF!</definedName>
    <definedName name="rasSubject2" localSheetId="2">#REF!</definedName>
    <definedName name="rasSubject2" localSheetId="10">#REF!</definedName>
    <definedName name="rasSubject2">#REF!</definedName>
    <definedName name="rasSum" localSheetId="2">#REF!</definedName>
    <definedName name="rasSum" localSheetId="10">#REF!</definedName>
    <definedName name="rasSum">#REF!</definedName>
    <definedName name="rasWRecSum1" localSheetId="2">#REF!</definedName>
    <definedName name="rasWRecSum1" localSheetId="10">#REF!</definedName>
    <definedName name="rasWRecSum1">#REF!</definedName>
    <definedName name="rasWRecSum2" localSheetId="2">#REF!</definedName>
    <definedName name="rasWRecSum2" localSheetId="10">#REF!</definedName>
    <definedName name="rasWRecSum2">#REF!</definedName>
    <definedName name="rasWRecSumC" localSheetId="2">#REF!</definedName>
    <definedName name="rasWRecSumC" localSheetId="10">#REF!</definedName>
    <definedName name="rasWRecSumC">#REF!</definedName>
    <definedName name="rasWSum1" localSheetId="2">#REF!</definedName>
    <definedName name="rasWSum1" localSheetId="10">#REF!</definedName>
    <definedName name="rasWSum1">#REF!</definedName>
    <definedName name="rasWSum2" localSheetId="2">#REF!</definedName>
    <definedName name="rasWSum2" localSheetId="10">#REF!</definedName>
    <definedName name="rasWSum2">#REF!</definedName>
    <definedName name="rasWSumC" localSheetId="2">#REF!</definedName>
    <definedName name="rasWSumC" localSheetId="10">#REF!</definedName>
    <definedName name="rasWSumC">#REF!</definedName>
    <definedName name="rate" localSheetId="2">#REF!</definedName>
    <definedName name="rate" localSheetId="10">#REF!</definedName>
    <definedName name="rate">#REF!</definedName>
    <definedName name="RCLet">[13]OpEx!$I$10</definedName>
    <definedName name="RE" localSheetId="2">#REF!</definedName>
    <definedName name="RE" localSheetId="10">#REF!</definedName>
    <definedName name="RE">#REF!</definedName>
    <definedName name="receivables" localSheetId="2">#REF!</definedName>
    <definedName name="receivables" localSheetId="10">#REF!</definedName>
    <definedName name="receivables">#REF!</definedName>
    <definedName name="REFIN_STARTS">'[31]INP &amp; OUT'!$G$61</definedName>
    <definedName name="Refinancing_Int" localSheetId="2">#REF!</definedName>
    <definedName name="Refinancing_Int" localSheetId="10">#REF!</definedName>
    <definedName name="Refinancing_Int">#REF!</definedName>
    <definedName name="RegNum">[8]Опции!$B$17</definedName>
    <definedName name="regnumer" localSheetId="2">#REF!</definedName>
    <definedName name="regnumer" localSheetId="10">#REF!</definedName>
    <definedName name="regnumer">#REF!</definedName>
    <definedName name="Rent_Land" localSheetId="2">#REF!</definedName>
    <definedName name="Rent_Land" localSheetId="10">#REF!</definedName>
    <definedName name="Rent_Land">#REF!</definedName>
    <definedName name="Rep_cur" localSheetId="2">#REF!</definedName>
    <definedName name="Rep_cur" localSheetId="10">#REF!</definedName>
    <definedName name="Rep_cur">#REF!</definedName>
    <definedName name="REPAYMENT_PROFILE">'[31]INP &amp; OUT'!$F$58:$CG$58</definedName>
    <definedName name="REPAYMENTS" localSheetId="2">[17]KEY!#REF!</definedName>
    <definedName name="REPAYMENTS" localSheetId="10">[17]KEY!#REF!</definedName>
    <definedName name="REPAYMENTS">[17]KEY!#REF!</definedName>
    <definedName name="residence1" localSheetId="2">#REF!</definedName>
    <definedName name="residence1" localSheetId="10">#REF!</definedName>
    <definedName name="residence1">#REF!</definedName>
    <definedName name="residence2" localSheetId="2">#REF!</definedName>
    <definedName name="residence2" localSheetId="10">#REF!</definedName>
    <definedName name="residence2">#REF!</definedName>
    <definedName name="rest">#N/A</definedName>
    <definedName name="ret" localSheetId="2">#REF!</definedName>
    <definedName name="ret" localSheetId="10">#REF!</definedName>
    <definedName name="ret">#REF!</definedName>
    <definedName name="retail" localSheetId="2">#REF!</definedName>
    <definedName name="retail" localSheetId="10">#REF!</definedName>
    <definedName name="retail">#REF!</definedName>
    <definedName name="retert">[16]Лист2!$D$42</definedName>
    <definedName name="Revenue_Tax_Rate" localSheetId="2">#REF!</definedName>
    <definedName name="Revenue_Tax_Rate" localSheetId="10">#REF!</definedName>
    <definedName name="Revenue_Tax_Rate">#REF!</definedName>
    <definedName name="revenues" localSheetId="2">#REF!</definedName>
    <definedName name="revenues" localSheetId="10">#REF!</definedName>
    <definedName name="revenues">#REF!</definedName>
    <definedName name="REW" localSheetId="2">#REF!</definedName>
    <definedName name="REW" localSheetId="10">#REF!</definedName>
    <definedName name="REW">#REF!</definedName>
    <definedName name="rewrwe" localSheetId="2">#REF!</definedName>
    <definedName name="rewrwe" localSheetId="10">#REF!</definedName>
    <definedName name="rewrwe">#REF!</definedName>
    <definedName name="rezerv" localSheetId="2">[49]MAIN!#REF!</definedName>
    <definedName name="rezerv" localSheetId="10">[49]MAIN!#REF!</definedName>
    <definedName name="rezerv">[49]MAIN!#REF!</definedName>
    <definedName name="RF" localSheetId="2">П2_отлагательные!RF</definedName>
    <definedName name="RF">[0]!RF</definedName>
    <definedName name="rfdg">[50]КД_С_48!$A$1:$G$101</definedName>
    <definedName name="RFV" localSheetId="2">П2_отлагательные!RFV</definedName>
    <definedName name="RFV">[0]!RFV</definedName>
    <definedName name="risk">[39]Служебный!$A$1:$A$7</definedName>
    <definedName name="RS" localSheetId="1">#REF!</definedName>
    <definedName name="RS" localSheetId="2">#REF!</definedName>
    <definedName name="RS" localSheetId="9">#REF!</definedName>
    <definedName name="RS" localSheetId="10">#REF!</definedName>
    <definedName name="RS">#REF!</definedName>
    <definedName name="RS___0" localSheetId="1">#REF!</definedName>
    <definedName name="RS___0" localSheetId="2">#REF!</definedName>
    <definedName name="RS___0" localSheetId="9">#REF!</definedName>
    <definedName name="RS___0" localSheetId="10">#REF!</definedName>
    <definedName name="RS___0">#REF!</definedName>
    <definedName name="RS___0___0">"$#ССЫЛ!.$#ССЫЛ!$#ССЫЛ!:$#ССЫЛ!$#ССЫЛ!"</definedName>
    <definedName name="RS___0___6">"$#ССЫЛ!.$#ССЫЛ!$#ССЫЛ!:$#ССЫЛ!$#ССЫЛ!"</definedName>
    <definedName name="RS___0___7">"$#ССЫЛ!.$#ССЫЛ!$#ССЫЛ!:$#ССЫЛ!$#ССЫЛ!"</definedName>
    <definedName name="RS___12">"$#ССЫЛ!.$#ССЫЛ!$#ССЫЛ!:$#ССЫЛ!$#ССЫЛ!"</definedName>
    <definedName name="RS___2">"$#ССЫЛ!.$#ССЫЛ!$#ССЫЛ!:$#ССЫЛ!$#ССЫЛ!"</definedName>
    <definedName name="RS___3">"$#ССЫЛ!.$#ССЫЛ!$#ССЫЛ!:$#ССЫЛ!$#ССЫЛ!"</definedName>
    <definedName name="RS___4">"$#ССЫЛ!.$#ССЫЛ!$#ССЫЛ!:$#ССЫЛ!$#ССЫЛ!"</definedName>
    <definedName name="RS___5">"$#ССЫЛ!.$#ССЫЛ!$#ССЫЛ!:$#ССЫЛ!$#ССЫЛ!"</definedName>
    <definedName name="RS___6">"$#ССЫЛ!.$#ССЫЛ!$#ССЫЛ!:$#ССЫЛ!$#ССЫЛ!"</definedName>
    <definedName name="RS___7">"$#ССЫЛ!.$#ССЫЛ!$#ССЫЛ!:$#ССЫЛ!$#ССЫЛ!"</definedName>
    <definedName name="RS___7___0">"$#ССЫЛ!.$#ССЫЛ!$#ССЫЛ!:$#ССЫЛ!$#ССЫЛ!"</definedName>
    <definedName name="rt" localSheetId="2" hidden="1">{"inputs raw data",#N/A,TRUE,"INPUT"}</definedName>
    <definedName name="rt" hidden="1">{"inputs raw data",#N/A,TRUE,"INPUT"}</definedName>
    <definedName name="rter">[16]Лист2!$Z$2</definedName>
    <definedName name="rtert" localSheetId="2">#REF!</definedName>
    <definedName name="rtert" localSheetId="10">#REF!</definedName>
    <definedName name="rtert">#REF!</definedName>
    <definedName name="rtyrt" localSheetId="2">#REF!</definedName>
    <definedName name="rtyrt" localSheetId="10">#REF!</definedName>
    <definedName name="rtyrt">#REF!</definedName>
    <definedName name="RUR">[14]BASE!$B$19</definedName>
    <definedName name="rw" localSheetId="2">#REF!</definedName>
    <definedName name="rw" localSheetId="10">#REF!</definedName>
    <definedName name="rw">#REF!</definedName>
    <definedName name="rwerwe" localSheetId="2">#REF!</definedName>
    <definedName name="rwerwe" localSheetId="10">#REF!</definedName>
    <definedName name="rwerwe">#REF!</definedName>
    <definedName name="ryrtut">#N/A</definedName>
    <definedName name="S">[51]Штат!$K$1</definedName>
    <definedName name="sa" localSheetId="2" hidden="1">{"cap_structure",#N/A,FALSE,"Graph-Mkt Cap";"price",#N/A,FALSE,"Graph-Price";"ebit",#N/A,FALSE,"Graph-EBITDA";"ebitda",#N/A,FALSE,"Graph-EBITDA"}</definedName>
    <definedName name="sa" hidden="1">{"cap_structure",#N/A,FALSE,"Graph-Mkt Cap";"price",#N/A,FALSE,"Graph-Price";"ebit",#N/A,FALSE,"Graph-EBITDA";"ebitda",#N/A,FALSE,"Graph-EBITDA"}</definedName>
    <definedName name="sagf" localSheetId="2" hidden="1">{TRUE,TRUE,-1.25,-15.5,604.5,369,FALSE,FALSE,TRUE,TRUE,0,1,83,1,38,4,5,4,TRUE,TRUE,3,TRUE,1,TRUE,75,"Swvu.inputs._.raw._.data.","ACwvu.inputs._.raw._.data.",#N/A,FALSE,FALSE,0.5,0.5,0.5,0.5,2,"&amp;F","&amp;A&amp;RPage &amp;P",FALSE,FALSE,FALSE,FALSE,1,60,#N/A,#N/A,"=R1C61:R53C89","=C1:C5",#N/A,#N/A,FALSE,FALSE,FALSE,1,600,600,FALSE,FALSE,TRUE,TRUE,TRUE}</definedName>
    <definedName name="sagf" hidden="1">{TRUE,TRUE,-1.25,-15.5,604.5,369,FALSE,FALSE,TRUE,TRUE,0,1,83,1,38,4,5,4,TRUE,TRUE,3,TRUE,1,TRUE,75,"Swvu.inputs._.raw._.data.","ACwvu.inputs._.raw._.data.",#N/A,FALSE,FALSE,0.5,0.5,0.5,0.5,2,"&amp;F","&amp;A&amp;RPage &amp;P",FALSE,FALSE,FALSE,FALSE,1,60,#N/A,#N/A,"=R1C61:R53C89","=C1:C5",#N/A,#N/A,FALSE,FALSE,FALSE,1,600,600,FALSE,FALSE,TRUE,TRUE,TRUE}</definedName>
    <definedName name="SALAR1" localSheetId="2">#REF!</definedName>
    <definedName name="SALAR1" localSheetId="10">#REF!</definedName>
    <definedName name="SALAR1">#REF!</definedName>
    <definedName name="SALAR2" localSheetId="2">#REF!</definedName>
    <definedName name="SALAR2" localSheetId="10">#REF!</definedName>
    <definedName name="SALAR2">#REF!</definedName>
    <definedName name="SALAR3" localSheetId="2">#REF!</definedName>
    <definedName name="SALAR3" localSheetId="10">#REF!</definedName>
    <definedName name="SALAR3">#REF!</definedName>
    <definedName name="SALAR4" localSheetId="2">#REF!</definedName>
    <definedName name="SALAR4" localSheetId="10">#REF!</definedName>
    <definedName name="SALAR4">#REF!</definedName>
    <definedName name="salaries" localSheetId="2">#REF!</definedName>
    <definedName name="salaries" localSheetId="10">#REF!</definedName>
    <definedName name="salaries">#REF!</definedName>
    <definedName name="salary" localSheetId="2">#REF!</definedName>
    <definedName name="salary" localSheetId="10">#REF!</definedName>
    <definedName name="salary">#REF!</definedName>
    <definedName name="SAPBEXrevision" hidden="1">2</definedName>
    <definedName name="SAPBEXsysID" hidden="1">"RNW"</definedName>
    <definedName name="SAPBEXwbID" hidden="1">"6HENA3KATPIH3IE0YLY200QUW"</definedName>
    <definedName name="Scenario">[13]Summary!$F$14</definedName>
    <definedName name="Scenarios_list" localSheetId="2">#REF!</definedName>
    <definedName name="Scenarios_list" localSheetId="10">#REF!</definedName>
    <definedName name="Scenarios_list">#REF!</definedName>
    <definedName name="sdfga" localSheetId="2" hidden="1">{TRUE,TRUE,-1.25,-15.5,604.5,369,FALSE,FALSE,TRUE,TRUE,0,1,83,1,38,4,5,4,TRUE,TRUE,3,TRUE,1,TRUE,75,"Swvu.inputs._.raw._.data.","ACwvu.inputs._.raw._.data.",#N/A,FALSE,FALSE,0.5,0.5,0.5,0.5,2,"&amp;F","&amp;A&amp;RPage &amp;P",FALSE,FALSE,FALSE,FALSE,1,60,#N/A,#N/A,"=R1C61:R53C89","=C1:C5",#N/A,#N/A,FALSE,FALSE,FALSE,1,600,600,FALSE,FALSE,TRUE,TRUE,TRUE}</definedName>
    <definedName name="sdfga" hidden="1">{TRUE,TRUE,-1.25,-15.5,604.5,369,FALSE,FALSE,TRUE,TRUE,0,1,83,1,38,4,5,4,TRUE,TRUE,3,TRUE,1,TRUE,75,"Swvu.inputs._.raw._.data.","ACwvu.inputs._.raw._.data.",#N/A,FALSE,FALSE,0.5,0.5,0.5,0.5,2,"&amp;F","&amp;A&amp;RPage &amp;P",FALSE,FALSE,FALSE,FALSE,1,60,#N/A,#N/A,"=R1C61:R53C89","=C1:C5",#N/A,#N/A,FALSE,FALSE,FALSE,1,600,600,FALSE,FALSE,TRUE,TRUE,TRUE}</definedName>
    <definedName name="Sech_2287">"Рисунок 29"</definedName>
    <definedName name="Sech_2289">"Рисунок 31"</definedName>
    <definedName name="semi_finished" localSheetId="2">#REF!</definedName>
    <definedName name="semi_finished" localSheetId="10">#REF!</definedName>
    <definedName name="semi_finished">#REF!</definedName>
    <definedName name="Senior_Debt_Interest" localSheetId="2">#REF!</definedName>
    <definedName name="Senior_Debt_Interest" localSheetId="10">#REF!</definedName>
    <definedName name="Senior_Debt_Interest">#REF!</definedName>
    <definedName name="SENS_Parameter">[8]Анализ!$E$9</definedName>
    <definedName name="SENS_Project">[8]Анализ!$E$7</definedName>
    <definedName name="SENS_Res1">[8]Анализ!$A$13:$L$20</definedName>
    <definedName name="SENS_Res2" localSheetId="2">[8]Анализ!#REF!</definedName>
    <definedName name="SENS_Res2" localSheetId="10">[8]Анализ!#REF!</definedName>
    <definedName name="SENS_Res2">[8]Анализ!#REF!</definedName>
    <definedName name="Sensitivity" localSheetId="2" hidden="1">{"mgmt forecast",#N/A,FALSE,"Mgmt Forecast";"dcf table",#N/A,FALSE,"Mgmt Forecast";"sensitivity",#N/A,FALSE,"Mgmt Forecast";"table inputs",#N/A,FALSE,"Mgmt Forecast";"calculations",#N/A,FALSE,"Mgmt Forecast"}</definedName>
    <definedName name="Sensitivity" hidden="1">{"mgmt forecast",#N/A,FALSE,"Mgmt Forecast";"dcf table",#N/A,FALSE,"Mgmt Forecast";"sensitivity",#N/A,FALSE,"Mgmt Forecast";"table inputs",#N/A,FALSE,"Mgmt Forecast";"calculations",#N/A,FALSE,"Mgmt Forecast"}</definedName>
    <definedName name="SENSTAB1" localSheetId="2">#REF!</definedName>
    <definedName name="SENSTAB1" localSheetId="10">#REF!</definedName>
    <definedName name="SENSTAB1">#REF!</definedName>
    <definedName name="SENSTAB2" localSheetId="2">#REF!</definedName>
    <definedName name="SENSTAB2" localSheetId="10">#REF!</definedName>
    <definedName name="SENSTAB2">#REF!</definedName>
    <definedName name="service" localSheetId="2">#REF!</definedName>
    <definedName name="service" localSheetId="10">#REF!</definedName>
    <definedName name="service">#REF!</definedName>
    <definedName name="Services_arch_eng" localSheetId="2">#REF!</definedName>
    <definedName name="Services_arch_eng" localSheetId="10">#REF!</definedName>
    <definedName name="Services_arch_eng">#REF!</definedName>
    <definedName name="share_equity" localSheetId="2">#REF!</definedName>
    <definedName name="share_equity" localSheetId="10">#REF!</definedName>
    <definedName name="share_equity">#REF!</definedName>
    <definedName name="ShowAbout">[8]Опции!$B$9</definedName>
    <definedName name="ShowRealDates">[8]Проект!$D$20</definedName>
    <definedName name="ShtTitle">[13]Summary!$D$2</definedName>
    <definedName name="ShtTitle2">[13]Summary!$D$3</definedName>
    <definedName name="Site_area_m2" localSheetId="2">#REF!</definedName>
    <definedName name="Site_area_m2" localSheetId="10">#REF!</definedName>
    <definedName name="Site_area_m2">#REF!</definedName>
    <definedName name="Site_value" localSheetId="2">#REF!</definedName>
    <definedName name="Site_value" localSheetId="10">#REF!</definedName>
    <definedName name="Site_value">#REF!</definedName>
    <definedName name="social" localSheetId="2">#REF!</definedName>
    <definedName name="social" localSheetId="10">#REF!</definedName>
    <definedName name="social">#REF!</definedName>
    <definedName name="Social_Charges" localSheetId="2">#REF!</definedName>
    <definedName name="Social_Charges" localSheetId="10">#REF!</definedName>
    <definedName name="Social_Charges">#REF!</definedName>
    <definedName name="solver_adj" hidden="1">[52]Поток!$H$56:$L$56</definedName>
    <definedName name="solver_cvg" hidden="1">0.0001</definedName>
    <definedName name="solver_drv" hidden="1">1</definedName>
    <definedName name="solver_est" hidden="1">1</definedName>
    <definedName name="solver_itr" hidden="1">100</definedName>
    <definedName name="solver_lhs1" hidden="1">[52]Поток!$H$56:$L$56</definedName>
    <definedName name="solver_lhs2" hidden="1">[52]Поток!$C$76</definedName>
    <definedName name="solver_lhs3" hidden="1">[52]Поток!$L$69</definedName>
    <definedName name="solver_lhs4" hidden="1">[52]Поток!$D$70:$Q$70</definedName>
    <definedName name="solver_lhs5" hidden="1">[52]Поток!$K$56</definedName>
    <definedName name="solver_lin" hidden="1">2</definedName>
    <definedName name="solver_neg" hidden="1">2</definedName>
    <definedName name="solver_num" hidden="1">5</definedName>
    <definedName name="solver_nwt" hidden="1">1</definedName>
    <definedName name="solver_opt" hidden="1">[52]Поток!$BE$60</definedName>
    <definedName name="solver_pre" hidden="1">0.000001</definedName>
    <definedName name="solver_rel1" hidden="1">3</definedName>
    <definedName name="solver_rel2" hidden="1">3</definedName>
    <definedName name="solver_rel3" hidden="1">3</definedName>
    <definedName name="solver_rel4" hidden="1">3</definedName>
    <definedName name="solver_rel5" hidden="1">3</definedName>
    <definedName name="solver_rhs1" hidden="1">0</definedName>
    <definedName name="solver_rhs2" hidden="1">0.2</definedName>
    <definedName name="solver_rhs3" hidden="1">0</definedName>
    <definedName name="solver_rhs4" hidden="1">0</definedName>
    <definedName name="solver_rhs5" hidden="1">0</definedName>
    <definedName name="solver_scl" hidden="1">2</definedName>
    <definedName name="solver_sho" hidden="1">2</definedName>
    <definedName name="solver_tim" hidden="1">100</definedName>
    <definedName name="solver_tol" hidden="1">0.05</definedName>
    <definedName name="solver_typ" hidden="1">2</definedName>
    <definedName name="solver_val" hidden="1">0</definedName>
    <definedName name="sost">[39]Служебный!$C$1:$C$3</definedName>
    <definedName name="sost1">[53]Служебный!$C$1:$C$3</definedName>
    <definedName name="SPAYB" localSheetId="2">#REF!</definedName>
    <definedName name="SPAYB" localSheetId="10">#REF!</definedName>
    <definedName name="SPAYB">#REF!</definedName>
    <definedName name="Sq" localSheetId="2">#REF!</definedName>
    <definedName name="Sq" localSheetId="10">#REF!</definedName>
    <definedName name="Sq">#REF!</definedName>
    <definedName name="ST" localSheetId="2">#REF!</definedName>
    <definedName name="ST" localSheetId="10">#REF!</definedName>
    <definedName name="ST">#REF!</definedName>
    <definedName name="Stab_vacancy" localSheetId="2">#REF!</definedName>
    <definedName name="Stab_vacancy" localSheetId="10">#REF!</definedName>
    <definedName name="Stab_vacancy">#REF!</definedName>
    <definedName name="stabilized" localSheetId="2">#REF!</definedName>
    <definedName name="stabilized" localSheetId="10">#REF!</definedName>
    <definedName name="stabilized">#REF!</definedName>
    <definedName name="Stabilized_Year" localSheetId="2">#REF!</definedName>
    <definedName name="Stabilized_Year" localSheetId="10">#REF!</definedName>
    <definedName name="Stabilized_Year">#REF!</definedName>
    <definedName name="Start" localSheetId="2">#REF!</definedName>
    <definedName name="Start" localSheetId="10">#REF!</definedName>
    <definedName name="Start">#REF!</definedName>
    <definedName name="Start_Date" localSheetId="2">#REF!</definedName>
    <definedName name="Start_Date" localSheetId="10">#REF!</definedName>
    <definedName name="Start_Date">#REF!</definedName>
    <definedName name="statutory_equity" localSheetId="2">#REF!</definedName>
    <definedName name="statutory_equity" localSheetId="10">#REF!</definedName>
    <definedName name="statutory_equity">#REF!</definedName>
    <definedName name="step" localSheetId="2">#REF!</definedName>
    <definedName name="step" localSheetId="10">#REF!</definedName>
    <definedName name="step">#REF!</definedName>
    <definedName name="stock" localSheetId="2">#REF!</definedName>
    <definedName name="stock" localSheetId="10">#REF!</definedName>
    <definedName name="stock">#REF!</definedName>
    <definedName name="Stoim" localSheetId="2">#REF!</definedName>
    <definedName name="Stoim" localSheetId="10">#REF!</definedName>
    <definedName name="Stoim">#REF!</definedName>
    <definedName name="stoim_gar" localSheetId="2">#REF!</definedName>
    <definedName name="stoim_gar" localSheetId="10">#REF!</definedName>
    <definedName name="stoim_gar">#REF!</definedName>
    <definedName name="storage" localSheetId="2">#REF!</definedName>
    <definedName name="storage" localSheetId="10">#REF!</definedName>
    <definedName name="storage">#REF!</definedName>
    <definedName name="StrucAMFee">[13]Assumptions!$P$63</definedName>
    <definedName name="StucVoid">[13]Summary!$F$42</definedName>
    <definedName name="SUMM_LAST_COLUMN" localSheetId="2">#REF!</definedName>
    <definedName name="SUMM_LAST_COLUMN" localSheetId="10">#REF!</definedName>
    <definedName name="SUMM_LAST_COLUMN">#REF!</definedName>
    <definedName name="SUMM_PrjList" localSheetId="2">#REF!</definedName>
    <definedName name="SUMM_PrjList" localSheetId="10">#REF!</definedName>
    <definedName name="SUMM_PrjList">#REF!</definedName>
    <definedName name="SUMMBLOCK" localSheetId="2">#REF!</definedName>
    <definedName name="SUMMBLOCK" localSheetId="10">#REF!</definedName>
    <definedName name="SUMMBLOCK">#REF!</definedName>
    <definedName name="swerka" localSheetId="2">#REF!</definedName>
    <definedName name="swerka" localSheetId="10">#REF!</definedName>
    <definedName name="swerka">#REF!</definedName>
    <definedName name="Switch">[54]Setup!$M$3</definedName>
    <definedName name="t">'[55]Для ЭДС Вводные'!$B$1</definedName>
    <definedName name="tab0" localSheetId="2">#REF!</definedName>
    <definedName name="tab0" localSheetId="10">#REF!</definedName>
    <definedName name="tab0">#REF!</definedName>
    <definedName name="TAXE1" localSheetId="2">#REF!</definedName>
    <definedName name="TAXE1" localSheetId="10">#REF!</definedName>
    <definedName name="TAXE1">#REF!</definedName>
    <definedName name="TAXE2" localSheetId="2">#REF!</definedName>
    <definedName name="TAXE2" localSheetId="10">#REF!</definedName>
    <definedName name="TAXE2">#REF!</definedName>
    <definedName name="Taxes_during_constr" localSheetId="2">#REF!</definedName>
    <definedName name="Taxes_during_constr" localSheetId="10">#REF!</definedName>
    <definedName name="Taxes_during_constr">#REF!</definedName>
    <definedName name="Tenor_Tranche1">[18]ExecSummary!$J$14</definedName>
    <definedName name="TER" localSheetId="2">#REF!</definedName>
    <definedName name="TER" localSheetId="10">#REF!</definedName>
    <definedName name="TER">#REF!</definedName>
    <definedName name="tert" localSheetId="2">#REF!</definedName>
    <definedName name="tert" localSheetId="10">#REF!</definedName>
    <definedName name="tert">#REF!</definedName>
    <definedName name="TERTE" localSheetId="2">#REF!</definedName>
    <definedName name="TERTE" localSheetId="10">#REF!</definedName>
    <definedName name="TERTE">#REF!</definedName>
    <definedName name="TERTER" localSheetId="2">#REF!</definedName>
    <definedName name="TERTER" localSheetId="10">#REF!</definedName>
    <definedName name="TERTER">#REF!</definedName>
    <definedName name="TG" localSheetId="2">П2_отлагательные!TG</definedName>
    <definedName name="TG">[0]!TG</definedName>
    <definedName name="TGB" localSheetId="2">П2_отлагательные!TGB</definedName>
    <definedName name="TGB">[0]!TGB</definedName>
    <definedName name="TIME" localSheetId="2">#REF!</definedName>
    <definedName name="TIME" localSheetId="10">#REF!</definedName>
    <definedName name="TIME">#REF!</definedName>
    <definedName name="tlfAprt" localSheetId="2">#REF!</definedName>
    <definedName name="tlfAprt" localSheetId="10">#REF!</definedName>
    <definedName name="tlfAprt">#REF!</definedName>
    <definedName name="tlfBank" localSheetId="2">#REF!</definedName>
    <definedName name="tlfBank" localSheetId="10">#REF!</definedName>
    <definedName name="tlfBank">#REF!</definedName>
    <definedName name="tlfCorp" localSheetId="2">#REF!</definedName>
    <definedName name="tlfCorp" localSheetId="10">#REF!</definedName>
    <definedName name="tlfCorp">#REF!</definedName>
    <definedName name="tlfCount" localSheetId="2">#REF!</definedName>
    <definedName name="tlfCount" localSheetId="10">#REF!</definedName>
    <definedName name="tlfCount">#REF!</definedName>
    <definedName name="tlfFIO" localSheetId="2">#REF!</definedName>
    <definedName name="tlfFIO" localSheetId="10">#REF!</definedName>
    <definedName name="tlfFIO">#REF!</definedName>
    <definedName name="tlfHouse" localSheetId="2">#REF!</definedName>
    <definedName name="tlfHouse" localSheetId="10">#REF!</definedName>
    <definedName name="tlfHouse">#REF!</definedName>
    <definedName name="tlfKAprt" localSheetId="2">#REF!</definedName>
    <definedName name="tlfKAprt" localSheetId="10">#REF!</definedName>
    <definedName name="tlfKAprt">#REF!</definedName>
    <definedName name="tlfKBank" localSheetId="2">#REF!</definedName>
    <definedName name="tlfKBank" localSheetId="10">#REF!</definedName>
    <definedName name="tlfKBank">#REF!</definedName>
    <definedName name="tlfKCorp" localSheetId="2">#REF!</definedName>
    <definedName name="tlfKCorp" localSheetId="10">#REF!</definedName>
    <definedName name="tlfKCorp">#REF!</definedName>
    <definedName name="tlfKCount" localSheetId="2">#REF!</definedName>
    <definedName name="tlfKCount" localSheetId="10">#REF!</definedName>
    <definedName name="tlfKCount">#REF!</definedName>
    <definedName name="tlfKFio" localSheetId="2">#REF!</definedName>
    <definedName name="tlfKFio" localSheetId="10">#REF!</definedName>
    <definedName name="tlfKFio">#REF!</definedName>
    <definedName name="tlfKHouse" localSheetId="2">#REF!</definedName>
    <definedName name="tlfKHouse" localSheetId="10">#REF!</definedName>
    <definedName name="tlfKHouse">#REF!</definedName>
    <definedName name="tlfKMonth" localSheetId="2">#REF!</definedName>
    <definedName name="tlfKMonth" localSheetId="10">#REF!</definedName>
    <definedName name="tlfKMonth">#REF!</definedName>
    <definedName name="tlfKStreet" localSheetId="2">#REF!</definedName>
    <definedName name="tlfKStreet" localSheetId="10">#REF!</definedName>
    <definedName name="tlfKStreet">#REF!</definedName>
    <definedName name="tlfKSum" localSheetId="2">#REF!</definedName>
    <definedName name="tlfKSum" localSheetId="10">#REF!</definedName>
    <definedName name="tlfKSum">#REF!</definedName>
    <definedName name="tlfKTarif" localSheetId="2">#REF!</definedName>
    <definedName name="tlfKTarif" localSheetId="10">#REF!</definedName>
    <definedName name="tlfKTarif">#REF!</definedName>
    <definedName name="tlfKTlfNum" localSheetId="2">#REF!</definedName>
    <definedName name="tlfKTlfNum" localSheetId="10">#REF!</definedName>
    <definedName name="tlfKTlfNum">#REF!</definedName>
    <definedName name="tlfKTotal" localSheetId="2">#REF!</definedName>
    <definedName name="tlfKTotal" localSheetId="10">#REF!</definedName>
    <definedName name="tlfKTotal">#REF!</definedName>
    <definedName name="tlfKYear" localSheetId="2">#REF!</definedName>
    <definedName name="tlfKYear" localSheetId="10">#REF!</definedName>
    <definedName name="tlfKYear">#REF!</definedName>
    <definedName name="tlfMonth" localSheetId="2">#REF!</definedName>
    <definedName name="tlfMonth" localSheetId="10">#REF!</definedName>
    <definedName name="tlfMonth">#REF!</definedName>
    <definedName name="tlfStreet" localSheetId="2">#REF!</definedName>
    <definedName name="tlfStreet" localSheetId="10">#REF!</definedName>
    <definedName name="tlfStreet">#REF!</definedName>
    <definedName name="tlfSum" localSheetId="2">#REF!</definedName>
    <definedName name="tlfSum" localSheetId="10">#REF!</definedName>
    <definedName name="tlfSum">#REF!</definedName>
    <definedName name="tlfTarif" localSheetId="2">#REF!</definedName>
    <definedName name="tlfTarif" localSheetId="10">#REF!</definedName>
    <definedName name="tlfTarif">#REF!</definedName>
    <definedName name="tlfTlfNum" localSheetId="2">#REF!</definedName>
    <definedName name="tlfTlfNum" localSheetId="10">#REF!</definedName>
    <definedName name="tlfTlfNum">#REF!</definedName>
    <definedName name="tlfTotal" localSheetId="2">#REF!</definedName>
    <definedName name="tlfTotal" localSheetId="10">#REF!</definedName>
    <definedName name="tlfTotal">#REF!</definedName>
    <definedName name="tlfYear" localSheetId="2">#REF!</definedName>
    <definedName name="tlfYear" localSheetId="10">#REF!</definedName>
    <definedName name="tlfYear">#REF!</definedName>
    <definedName name="tolerance" localSheetId="2">#REF!</definedName>
    <definedName name="tolerance" localSheetId="10">#REF!</definedName>
    <definedName name="tolerance">#REF!</definedName>
    <definedName name="Total_constr_cost_above" localSheetId="2">#REF!</definedName>
    <definedName name="Total_constr_cost_above" localSheetId="10">#REF!</definedName>
    <definedName name="Total_constr_cost_above">#REF!</definedName>
    <definedName name="Total_constr_cost_under" localSheetId="2">#REF!</definedName>
    <definedName name="Total_constr_cost_under" localSheetId="10">#REF!</definedName>
    <definedName name="Total_constr_cost_under">#REF!</definedName>
    <definedName name="Total_contingency" localSheetId="2">#REF!</definedName>
    <definedName name="Total_contingency" localSheetId="10">#REF!</definedName>
    <definedName name="Total_contingency">#REF!</definedName>
    <definedName name="Total_Dev_manag" localSheetId="2">#REF!</definedName>
    <definedName name="Total_Dev_manag" localSheetId="10">#REF!</definedName>
    <definedName name="Total_Dev_manag">#REF!</definedName>
    <definedName name="Total_inc_site_value" localSheetId="2">#REF!</definedName>
    <definedName name="Total_inc_site_value" localSheetId="10">#REF!</definedName>
    <definedName name="Total_inc_site_value">#REF!</definedName>
    <definedName name="Total_Leg_Ins" localSheetId="2">#REF!</definedName>
    <definedName name="Total_Leg_Ins" localSheetId="10">#REF!</definedName>
    <definedName name="Total_Leg_Ins">#REF!</definedName>
    <definedName name="Total_mark" localSheetId="2">#REF!</definedName>
    <definedName name="Total_mark" localSheetId="10">#REF!</definedName>
    <definedName name="Total_mark">#REF!</definedName>
    <definedName name="Total_NRA" localSheetId="2">#REF!</definedName>
    <definedName name="Total_NRA" localSheetId="10">#REF!</definedName>
    <definedName name="Total_NRA">#REF!</definedName>
    <definedName name="Total_offsite_infra" localSheetId="2">#REF!</definedName>
    <definedName name="Total_offsite_infra" localSheetId="10">#REF!</definedName>
    <definedName name="Total_offsite_infra">#REF!</definedName>
    <definedName name="Total_project_management" localSheetId="2">#REF!</definedName>
    <definedName name="Total_project_management" localSheetId="10">#REF!</definedName>
    <definedName name="Total_project_management">#REF!</definedName>
    <definedName name="Total_Roads_Park_Landsc" localSheetId="2">#REF!</definedName>
    <definedName name="Total_Roads_Park_Landsc" localSheetId="10">#REF!</definedName>
    <definedName name="Total_Roads_Park_Landsc">#REF!</definedName>
    <definedName name="Total_services_arch_eng" localSheetId="2">#REF!</definedName>
    <definedName name="Total_services_arch_eng" localSheetId="10">#REF!</definedName>
    <definedName name="Total_services_arch_eng">#REF!</definedName>
    <definedName name="Total_site_preparation" localSheetId="2">#REF!</definedName>
    <definedName name="Total_site_preparation" localSheetId="10">#REF!</definedName>
    <definedName name="Total_site_preparation">#REF!</definedName>
    <definedName name="TotalConstructionCosts">[56]Assumptions!$C$51</definedName>
    <definedName name="TOTWC" localSheetId="2">#REF!</definedName>
    <definedName name="TOTWC" localSheetId="10">#REF!</definedName>
    <definedName name="TOTWC">#REF!</definedName>
    <definedName name="TRET" localSheetId="2">#REF!</definedName>
    <definedName name="TRET" localSheetId="10">#REF!</definedName>
    <definedName name="TRET">#REF!</definedName>
    <definedName name="truru" localSheetId="2">#REF!</definedName>
    <definedName name="truru" localSheetId="10">#REF!</definedName>
    <definedName name="truru">#REF!</definedName>
    <definedName name="TSR" localSheetId="2">#REF!</definedName>
    <definedName name="TSR" localSheetId="10">#REF!</definedName>
    <definedName name="TSR">#REF!</definedName>
    <definedName name="tuy">[16]Лист2!$D$37</definedName>
    <definedName name="TVAL">[13]Assumptions!$J$60</definedName>
    <definedName name="TVFVNoStr">[13]Corporate!$E$91</definedName>
    <definedName name="TVShares">[13]Corporate!$D$85</definedName>
    <definedName name="twr" localSheetId="2">#REF!</definedName>
    <definedName name="twr" localSheetId="10">#REF!</definedName>
    <definedName name="twr">#REF!</definedName>
    <definedName name="tyert" localSheetId="2">#REF!</definedName>
    <definedName name="tyert" localSheetId="10">#REF!</definedName>
    <definedName name="tyert">#REF!</definedName>
    <definedName name="tyey" localSheetId="2">#REF!</definedName>
    <definedName name="tyey" localSheetId="10">#REF!</definedName>
    <definedName name="tyey">#REF!</definedName>
    <definedName name="tyler" localSheetId="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tyler"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tyler1" localSheetId="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tyler1"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tyu" localSheetId="2">#REF!</definedName>
    <definedName name="tyu" localSheetId="10">#REF!</definedName>
    <definedName name="tyu">#REF!</definedName>
    <definedName name="tyuii" localSheetId="2">#REF!</definedName>
    <definedName name="tyuii" localSheetId="10">#REF!</definedName>
    <definedName name="tyuii">#REF!</definedName>
    <definedName name="tyury" localSheetId="2">#REF!</definedName>
    <definedName name="tyury" localSheetId="10">#REF!</definedName>
    <definedName name="tyury">#REF!</definedName>
    <definedName name="UD" localSheetId="2">#REF!</definedName>
    <definedName name="UD" localSheetId="10">#REF!</definedName>
    <definedName name="UD">#REF!</definedName>
    <definedName name="UGP" localSheetId="2">#REF!</definedName>
    <definedName name="UGP" localSheetId="10">#REF!</definedName>
    <definedName name="UGP">#REF!</definedName>
    <definedName name="UJ" localSheetId="2">П2_отлагательные!UJ</definedName>
    <definedName name="UJ">[0]!UJ</definedName>
    <definedName name="UJM" localSheetId="2">П2_отлагательные!UJM</definedName>
    <definedName name="UJM">[0]!UJM</definedName>
    <definedName name="US_" localSheetId="2">[17]KEY!#REF!</definedName>
    <definedName name="US_" localSheetId="10">[17]KEY!#REF!</definedName>
    <definedName name="US_">[17]KEY!#REF!</definedName>
    <definedName name="USD">'[57]Projekt V1'!$F$3</definedName>
    <definedName name="user" localSheetId="2">#REF!</definedName>
    <definedName name="user" localSheetId="10">#REF!</definedName>
    <definedName name="user">#REF!</definedName>
    <definedName name="UserName">[8]Опции!$B$18</definedName>
    <definedName name="Utilities" localSheetId="2">#REF!</definedName>
    <definedName name="Utilities" localSheetId="10">#REF!</definedName>
    <definedName name="Utilities">#REF!</definedName>
    <definedName name="UTYUTY" localSheetId="2">#REF!</definedName>
    <definedName name="UTYUTY" localSheetId="10">#REF!</definedName>
    <definedName name="UTYUTY">#REF!</definedName>
    <definedName name="UTYUTYU" localSheetId="2">#REF!</definedName>
    <definedName name="UTYUTYU" localSheetId="10">#REF!</definedName>
    <definedName name="UTYUTYU">#REF!</definedName>
    <definedName name="uu" localSheetId="2">#REF!</definedName>
    <definedName name="uu" localSheetId="10">#REF!</definedName>
    <definedName name="uu">#REF!</definedName>
    <definedName name="uyfkf" localSheetId="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uyfkf"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UYR" localSheetId="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UYR"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Vacancy">'[43]CF_Year 5 (unlev)'!$C$14</definedName>
    <definedName name="Vacancy_rate" localSheetId="2">#REF!</definedName>
    <definedName name="Vacancy_rate" localSheetId="10">#REF!</definedName>
    <definedName name="Vacancy_rate">#REF!</definedName>
    <definedName name="VAT" localSheetId="2">#REF!</definedName>
    <definedName name="VAT" localSheetId="10">#REF!</definedName>
    <definedName name="VAT">#REF!</definedName>
    <definedName name="VAT_OnAssets" localSheetId="2">[8]Проект!#REF!</definedName>
    <definedName name="VAT_OnAssets" localSheetId="10">[8]Проект!#REF!</definedName>
    <definedName name="VAT_OnAssets">[8]Проект!#REF!</definedName>
    <definedName name="VAT_Period">[8]Проект!$B$755</definedName>
    <definedName name="VAT_Repay">[8]Проект!$B$756</definedName>
    <definedName name="VAT_return_sale" localSheetId="2">#REF!</definedName>
    <definedName name="VAT_return_sale" localSheetId="10">#REF!</definedName>
    <definedName name="VAT_return_sale">#REF!</definedName>
    <definedName name="VAT0">[14]BASE!$B$18</definedName>
    <definedName name="vb">[16]Лист2!$D$24</definedName>
    <definedName name="vcxvcx" localSheetId="2">#REF!</definedName>
    <definedName name="vcxvcx" localSheetId="10">#REF!</definedName>
    <definedName name="vcxvcx">#REF!</definedName>
    <definedName name="VCXVZX" localSheetId="2">#REF!</definedName>
    <definedName name="VCXVZX" localSheetId="10">#REF!</definedName>
    <definedName name="VCXVZX">#REF!</definedName>
    <definedName name="Ver_BuildDate">[8]Опции!$B$7</definedName>
    <definedName name="Ver_ChangeDate">[8]Опции!$B$6</definedName>
    <definedName name="VR" localSheetId="2">#REF!</definedName>
    <definedName name="VR" localSheetId="10">#REF!</definedName>
    <definedName name="VR">#REF!</definedName>
    <definedName name="vur" localSheetId="2" hidden="1">#REF!</definedName>
    <definedName name="vur" localSheetId="10" hidden="1">#REF!</definedName>
    <definedName name="vur" hidden="1">#REF!</definedName>
    <definedName name="vural" localSheetId="2" hidden="1">#REF!</definedName>
    <definedName name="vural" localSheetId="10" hidden="1">#REF!</definedName>
    <definedName name="vural" hidden="1">#REF!</definedName>
    <definedName name="vv" localSheetId="2" hidden="1">{"mgmt forecast",#N/A,FALSE,"Mgmt Forecast";"dcf table",#N/A,FALSE,"Mgmt Forecast";"sensitivity",#N/A,FALSE,"Mgmt Forecast";"table inputs",#N/A,FALSE,"Mgmt Forecast";"calculations",#N/A,FALSE,"Mgmt Forecast"}</definedName>
    <definedName name="vv" hidden="1">{"mgmt forecast",#N/A,FALSE,"Mgmt Forecast";"dcf table",#N/A,FALSE,"Mgmt Forecast";"sensitivity",#N/A,FALSE,"Mgmt Forecast";"table inputs",#N/A,FALSE,"Mgmt Forecast";"calculations",#N/A,FALSE,"Mgmt Forecast"}</definedName>
    <definedName name="vxc" localSheetId="2">#REF!</definedName>
    <definedName name="vxc" localSheetId="10">#REF!</definedName>
    <definedName name="vxc">#REF!</definedName>
    <definedName name="vz" localSheetId="2" hidden="1">{"mgmt forecast",#N/A,FALSE,"Mgmt Forecast";"dcf table",#N/A,FALSE,"Mgmt Forecast";"sensitivity",#N/A,FALSE,"Mgmt Forecast";"table inputs",#N/A,FALSE,"Mgmt Forecast";"calculations",#N/A,FALSE,"Mgmt Forecast"}</definedName>
    <definedName name="vz" hidden="1">{"mgmt forecast",#N/A,FALSE,"Mgmt Forecast";"dcf table",#N/A,FALSE,"Mgmt Forecast";"sensitivity",#N/A,FALSE,"Mgmt Forecast";"table inputs",#N/A,FALSE,"Mgmt Forecast";"calculations",#N/A,FALSE,"Mgmt Forecast"}</definedName>
    <definedName name="vzx" localSheetId="2" hidden="1">{"mgmt forecast",#N/A,FALSE,"Mgmt Forecast";"dcf table",#N/A,FALSE,"Mgmt Forecast";"sensitivity",#N/A,FALSE,"Mgmt Forecast";"table inputs",#N/A,FALSE,"Mgmt Forecast";"calculations",#N/A,FALSE,"Mgmt Forecast"}</definedName>
    <definedName name="vzx" hidden="1">{"mgmt forecast",#N/A,FALSE,"Mgmt Forecast";"dcf table",#N/A,FALSE,"Mgmt Forecast";"sensitivity",#N/A,FALSE,"Mgmt Forecast";"table inputs",#N/A,FALSE,"Mgmt Forecast";"calculations",#N/A,FALSE,"Mgmt Forecast"}</definedName>
    <definedName name="Vк453" localSheetId="2">'[4] ОДФР'!#REF!</definedName>
    <definedName name="Vк453" localSheetId="10">'[4] ОДФР'!#REF!</definedName>
    <definedName name="Vк453">'[4] ОДФР'!#REF!</definedName>
    <definedName name="w" localSheetId="2" hidden="1">{"cap_structure",#N/A,FALSE,"Graph-Mkt Cap";"price",#N/A,FALSE,"Graph-Price";"ebit",#N/A,FALSE,"Graph-EBITDA";"ebitda",#N/A,FALSE,"Graph-EBITDA"}</definedName>
    <definedName name="w" hidden="1">{"cap_structure",#N/A,FALSE,"Graph-Mkt Cap";"price",#N/A,FALSE,"Graph-Price";"ebit",#N/A,FALSE,"Graph-EBITDA";"ebitda",#N/A,FALSE,"Graph-EBITDA"}</definedName>
    <definedName name="WACC" localSheetId="2">#REF!</definedName>
    <definedName name="WACC" localSheetId="10">#REF!</definedName>
    <definedName name="WACC">#REF!</definedName>
    <definedName name="wafe" localSheetId="2" hidden="1">{"summary1",#N/A,TRUE,"Comps";"summary2",#N/A,TRUE,"Comps";"summary3",#N/A,TRUE,"Comps"}</definedName>
    <definedName name="wafe" hidden="1">{"summary1",#N/A,TRUE,"Comps";"summary2",#N/A,TRUE,"Comps";"summary3",#N/A,TRUE,"Comps"}</definedName>
    <definedName name="wage1">[58]Параметры!$E$22</definedName>
    <definedName name="wage2">[58]Параметры!$F$22</definedName>
    <definedName name="wage3">[58]Параметры!$G$22</definedName>
    <definedName name="wage4">[58]Параметры!$H$22</definedName>
    <definedName name="wage5">[58]Параметры!$I$22</definedName>
    <definedName name="wage6">[58]Параметры!$J$22</definedName>
    <definedName name="wage7">[58]Параметры!$K$22</definedName>
    <definedName name="wage8">[58]Параметры!$L$22</definedName>
    <definedName name="wage9">[58]Параметры!$M$22</definedName>
    <definedName name="warehouse" localSheetId="2">#REF!</definedName>
    <definedName name="warehouse" localSheetId="10">#REF!</definedName>
    <definedName name="warehouse">#REF!</definedName>
    <definedName name="we" localSheetId="2">#REF!</definedName>
    <definedName name="we" localSheetId="10">#REF!</definedName>
    <definedName name="we">#REF!</definedName>
    <definedName name="WEA" localSheetId="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EA"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efaf" localSheetId="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efaf"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EQQE" localSheetId="2" hidden="1">{"summary1",#N/A,TRUE,"Comps";"summary2",#N/A,TRUE,"Comps";"summary3",#N/A,TRUE,"Comps"}</definedName>
    <definedName name="WEQQE" hidden="1">{"summary1",#N/A,TRUE,"Comps";"summary2",#N/A,TRUE,"Comps";"summary3",#N/A,TRUE,"Comps"}</definedName>
    <definedName name="wer" localSheetId="2">#REF!</definedName>
    <definedName name="wer" localSheetId="10">#REF!</definedName>
    <definedName name="wer">#REF!</definedName>
    <definedName name="werwe">[16]Лист2!$D$34</definedName>
    <definedName name="west" localSheetId="2" hidden="1">{"data",#N/A,FALSE,"INPUT"}</definedName>
    <definedName name="west" hidden="1">{"data",#N/A,FALSE,"INPUT"}</definedName>
    <definedName name="wewew" localSheetId="2">#REF!</definedName>
    <definedName name="wewew" localSheetId="10">#REF!</definedName>
    <definedName name="wewew">#REF!</definedName>
    <definedName name="WQE" localSheetId="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QE"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qer" localSheetId="2">#REF!</definedName>
    <definedName name="wqer" localSheetId="10">#REF!</definedName>
    <definedName name="wqer">#REF!</definedName>
    <definedName name="wr" localSheetId="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r"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rn.ALL._.REPORTS._.EXCEPT._.PSF._.TABLES." localSheetId="2" hidden="1">{"ASSUMPTIONS",#N/A,FALSE,"Assumptions";"NPV",#N/A,FALSE,"npv";"CASH-ANNUAL",#N/A,FALSE,"Cash Financial";"CASH-PSF",#N/A,FALSE,"Cash Financial";"GAAP-ANNUAL",#N/A,FALSE,"Gaap Financial ";"GAAP-PSF",#N/A,FALSE,"Gaap Financial "}</definedName>
    <definedName name="wrn.ALL._.REPORTS._.EXCEPT._.PSF._.TABLES." hidden="1">{"ASSUMPTIONS",#N/A,FALSE,"Assumptions";"NPV",#N/A,FALSE,"npv";"CASH-ANNUAL",#N/A,FALSE,"Cash Financial";"CASH-PSF",#N/A,FALSE,"Cash Financial";"GAAP-ANNUAL",#N/A,FALSE,"Gaap Financial ";"GAAP-PSF",#N/A,FALSE,"Gaap Financial "}</definedName>
    <definedName name="wrn.BCN._.REVISED." localSheetId="2" hidden="1">{#N/A,#N/A,FALSE,"Income Statement - Phase II";#N/A,#N/A,FALSE,"Balance Sheet Phase II";#N/A,#N/A,FALSE,"Transaction Costs";#N/A,#N/A,FALSE,"Debt &amp; Equity Detail";#N/A,#N/A,FALSE,"G&amp;A Reduction - 25%";#N/A,#N/A,FALSE,"G&amp;A Reduction - 50%";#N/A,#N/A,FALSE,"G&amp;A Reduction - 75%";#N/A,#N/A,FALSE,"GandA Reduction Detail"}</definedName>
    <definedName name="wrn.BCN._.REVISED." hidden="1">{#N/A,#N/A,FALSE,"Income Statement - Phase II";#N/A,#N/A,FALSE,"Balance Sheet Phase II";#N/A,#N/A,FALSE,"Transaction Costs";#N/A,#N/A,FALSE,"Debt &amp; Equity Detail";#N/A,#N/A,FALSE,"G&amp;A Reduction - 25%";#N/A,#N/A,FALSE,"G&amp;A Reduction - 50%";#N/A,#N/A,FALSE,"G&amp;A Reduction - 75%";#N/A,#N/A,FALSE,"GandA Reduction Detail"}</definedName>
    <definedName name="wrn.BCNPROJ." localSheetId="2" hidden="1">{#N/A,#N/A,FALSE,"Income Statement";#N/A,#N/A,FALSE,"Balance Sheet";#N/A,#N/A,FALSE,"Sheet5";#N/A,#N/A,FALSE,"Debt &amp; Equity Detail"}</definedName>
    <definedName name="wrn.BCNPROJ." hidden="1">{#N/A,#N/A,FALSE,"Income Statement";#N/A,#N/A,FALSE,"Balance Sheet";#N/A,#N/A,FALSE,"Sheet5";#N/A,#N/A,FALSE,"Debt &amp; Equity Detail"}</definedName>
    <definedName name="wrn.Budget." localSheetId="2" hidden="1">{"Spread Dollars",#N/A,FALSE,"Budget";"Spread Ratios",#N/A,FALSE,"Budget";"Target Comparison",#N/A,FALSE,"Summary"}</definedName>
    <definedName name="wrn.Budget." hidden="1">{"Spread Dollars",#N/A,FALSE,"Budget";"Spread Ratios",#N/A,FALSE,"Budget";"Target Comparison",#N/A,FALSE,"Summary"}</definedName>
    <definedName name="wrn.contribution." localSheetId="2" hidden="1">{#N/A,#N/A,FALSE,"Contribution Analysis"}</definedName>
    <definedName name="wrn.contribution." hidden="1">{#N/A,#N/A,FALSE,"Contribution Analysis"}</definedName>
    <definedName name="wrn.contribution.1" localSheetId="2" hidden="1">{#N/A,#N/A,FALSE,"Contribution Analysis"}</definedName>
    <definedName name="wrn.contribution.1" hidden="1">{#N/A,#N/A,FALSE,"Contribution Analysis"}</definedName>
    <definedName name="wrn.csc." localSheetId="2" hidden="1">{"orixcsc",#N/A,FALSE,"ORIX CSC";"orixcsc2",#N/A,FALSE,"ORIX CSC"}</definedName>
    <definedName name="wrn.csc." hidden="1">{"orixcsc",#N/A,FALSE,"ORIX CSC";"orixcsc2",#N/A,FALSE,"ORIX CSC"}</definedName>
    <definedName name="wrn.csc.1" localSheetId="2" hidden="1">{"orixcsc",#N/A,FALSE,"ORIX CSC";"orixcsc2",#N/A,FALSE,"ORIX CSC"}</definedName>
    <definedName name="wrn.csc.1" hidden="1">{"orixcsc",#N/A,FALSE,"ORIX CSC";"orixcsc2",#N/A,FALSE,"ORIX CSC"}</definedName>
    <definedName name="wrn.csc.3" localSheetId="2" hidden="1">{#N/A,#N/A,FALSE,"ORIX CSC"}</definedName>
    <definedName name="wrn.csc.3" hidden="1">{#N/A,#N/A,FALSE,"ORIX CSC"}</definedName>
    <definedName name="wrn.csc2." localSheetId="2" hidden="1">{#N/A,#N/A,FALSE,"ORIX CSC"}</definedName>
    <definedName name="wrn.csc2." hidden="1">{#N/A,#N/A,FALSE,"ORIX CSC"}</definedName>
    <definedName name="wrn.data." localSheetId="2" hidden="1">{"data",#N/A,FALSE,"INPUT"}</definedName>
    <definedName name="wrn.data." hidden="1">{"data",#N/A,FALSE,"INPUT"}</definedName>
    <definedName name="wrn.dcf." localSheetId="2" hidden="1">{"mgmt forecast",#N/A,FALSE,"Mgmt Forecast";"dcf table",#N/A,FALSE,"Mgmt Forecast";"sensitivity",#N/A,FALSE,"Mgmt Forecast";"table inputs",#N/A,FALSE,"Mgmt Forecast";"calculations",#N/A,FALSE,"Mgmt Forecast"}</definedName>
    <definedName name="wrn.dcf." hidden="1">{"mgmt forecast",#N/A,FALSE,"Mgmt Forecast";"dcf table",#N/A,FALSE,"Mgmt Forecast";"sensitivity",#N/A,FALSE,"Mgmt Forecast";"table inputs",#N/A,FALSE,"Mgmt Forecast";"calculations",#N/A,FALSE,"Mgmt Forecast"}</definedName>
    <definedName name="wrn.Entire._.Package." localSheetId="2" hidden="1">{#N/A,#N/A,FALSE,"Smry1";#N/A,#N/A,FALSE,"Smry2";#N/A,#N/A,FALSE,"Finance Cash Flow";#N/A,#N/A,FALSE,"ProForma_Input";#N/A,#N/A,FALSE,"prop_input";#N/A,#N/A,FALSE,"regional_input";#N/A,#N/A,FALSE,"LT Cost of Capital_Input";#N/A,#N/A,FALSE,"Debt_Input";#N/A,#N/A,FALSE,"Yr 6 Rent";#N/A,#N/A,FALSE,"Accr_Dil Cmpd"}</definedName>
    <definedName name="wrn.Entire._.Package." hidden="1">{#N/A,#N/A,FALSE,"Smry1";#N/A,#N/A,FALSE,"Smry2";#N/A,#N/A,FALSE,"Finance Cash Flow";#N/A,#N/A,FALSE,"ProForma_Input";#N/A,#N/A,FALSE,"prop_input";#N/A,#N/A,FALSE,"regional_input";#N/A,#N/A,FALSE,"LT Cost of Capital_Input";#N/A,#N/A,FALSE,"Debt_Input";#N/A,#N/A,FALSE,"Yr 6 Rent";#N/A,#N/A,FALSE,"Accr_Dil Cmpd"}</definedName>
    <definedName name="wrn.Everything." localSheetId="2" hidden="1">{#N/A,#N/A,FALSE,"BNSF";#N/A,#N/A,FALSE,"KC";#N/A,#N/A,FALSE,"KCws";#N/A,#N/A,FALSE,"MergKC";#N/A,#N/A,FALSE,"CredStwKC";#N/A,#N/A,FALSE,"SP";#N/A,#N/A,FALSE,"SPws";#N/A,#N/A,FALSE,"MergSP";#N/A,#N/A,FALSE,"CredStwSP";#N/A,#N/A,FALSE,"SPbrkup";#N/A,#N/A,FALSE,"SPwBNSFws";#N/A,#N/A,FALSE,"MergSPwBNSF";#N/A,#N/A,FALSE,"CredStSPwBNSF (2)";#N/A,#N/A,FALSE,"SPwKCws (2)";#N/A,#N/A,FALSE,"MergSPwKC (2)";#N/A,#N/A,FALSE,"CredStKCwSP";#N/A,#N/A,FALSE,"ILL";#N/A,#N/A,FALSE,"SPwILLws";#N/A,#N/A,FALSE,"CredStILLwSP";#N/A,#N/A,FALSE,"MergSPwILL";#N/A,#N/A,FALSE,"CredStILLwSP";#N/A,#N/A,FALSE,"Conrail";#N/A,#N/A,FALSE,"CONws";#N/A,#N/A,FALSE,"MergCON";#N/A,#N/A,FALSE,"CredStwCON";#N/A,#N/A,FALSE,"SPwCONws ";#N/A,#N/A,FALSE,"MergSPwCON";#N/A,#N/A,FALSE,"CredStILLwCON";#N/A,#N/A,FALSE,"SPws (2)";#N/A,#N/A,FALSE,"MergSP (2)";#N/A,#N/A,FALSE,"CredStwSP (2)";#N/A,#N/A,FALSE,"CSX";#N/A,#N/A,FALSE,"CSXws";#N/A,#N/A,FALSE,"MergCSX";#N/A,#N/A,FALSE,"CredStwCSX";#N/A,#N/A,FALSE,"Norfolk";#N/A,#N/A,FALSE,"NORws";#N/A,#N/A,FALSE,"MergNOR";#N/A,#N/A,FALSE,"CredStwNOR";#N/A,#N/A,FALSE,"NORwCONws";#N/A,#N/A,FALSE,"MergNORwCON"}</definedName>
    <definedName name="wrn.Everything." hidden="1">{#N/A,#N/A,FALSE,"BNSF";#N/A,#N/A,FALSE,"KC";#N/A,#N/A,FALSE,"KCws";#N/A,#N/A,FALSE,"MergKC";#N/A,#N/A,FALSE,"CredStwKC";#N/A,#N/A,FALSE,"SP";#N/A,#N/A,FALSE,"SPws";#N/A,#N/A,FALSE,"MergSP";#N/A,#N/A,FALSE,"CredStwSP";#N/A,#N/A,FALSE,"SPbrkup";#N/A,#N/A,FALSE,"SPwBNSFws";#N/A,#N/A,FALSE,"MergSPwBNSF";#N/A,#N/A,FALSE,"CredStSPwBNSF (2)";#N/A,#N/A,FALSE,"SPwKCws (2)";#N/A,#N/A,FALSE,"MergSPwKC (2)";#N/A,#N/A,FALSE,"CredStKCwSP";#N/A,#N/A,FALSE,"ILL";#N/A,#N/A,FALSE,"SPwILLws";#N/A,#N/A,FALSE,"CredStILLwSP";#N/A,#N/A,FALSE,"MergSPwILL";#N/A,#N/A,FALSE,"CredStILLwSP";#N/A,#N/A,FALSE,"Conrail";#N/A,#N/A,FALSE,"CONws";#N/A,#N/A,FALSE,"MergCON";#N/A,#N/A,FALSE,"CredStwCON";#N/A,#N/A,FALSE,"SPwCONws ";#N/A,#N/A,FALSE,"MergSPwCON";#N/A,#N/A,FALSE,"CredStILLwCON";#N/A,#N/A,FALSE,"SPws (2)";#N/A,#N/A,FALSE,"MergSP (2)";#N/A,#N/A,FALSE,"CredStwSP (2)";#N/A,#N/A,FALSE,"CSX";#N/A,#N/A,FALSE,"CSXws";#N/A,#N/A,FALSE,"MergCSX";#N/A,#N/A,FALSE,"CredStwCSX";#N/A,#N/A,FALSE,"Norfolk";#N/A,#N/A,FALSE,"NORws";#N/A,#N/A,FALSE,"MergNOR";#N/A,#N/A,FALSE,"CredStwNOR";#N/A,#N/A,FALSE,"NORwCONws";#N/A,#N/A,FALSE,"MergNORwCON"}</definedName>
    <definedName name="wrn.Feb." localSheetId="2" hidden="1">{#N/A,#N/A,FALSE,"97Budget";#N/A,#N/A,FALSE,"97Budget"}</definedName>
    <definedName name="wrn.Feb." hidden="1">{#N/A,#N/A,FALSE,"97Budget";#N/A,#N/A,FALSE,"97Budget"}</definedName>
    <definedName name="wrn.Financial._.Reports." localSheetId="2" hidden="1">{#N/A,#N/A,FALSE,"Overview";#N/A,#N/A,FALSE,"santafe";#N/A,#N/A,FALSE,"noble";#N/A,#N/A,FALSE,"Combined Results";#N/A,#N/A,FALSE,"Earnings"}</definedName>
    <definedName name="wrn.Financial._.Reports." hidden="1">{#N/A,#N/A,FALSE,"Overview";#N/A,#N/A,FALSE,"santafe";#N/A,#N/A,FALSE,"noble";#N/A,#N/A,FALSE,"Combined Results";#N/A,#N/A,FALSE,"Earnings"}</definedName>
    <definedName name="wrn.Fleet." localSheetId="2" hidden="1">{"FleetDetailsNE",#N/A,FALSE,"NEForecast"}</definedName>
    <definedName name="wrn.Fleet." hidden="1">{"FleetDetailsNE",#N/A,FALSE,"NEForecast"}</definedName>
    <definedName name="wrn.jan." localSheetId="2" hidden="1">{#N/A,#N/A,FALSE,"97Budget";#N/A,#N/A,FALSE,"97Budget"}</definedName>
    <definedName name="wrn.jan." hidden="1">{#N/A,#N/A,FALSE,"97Budget";#N/A,#N/A,FALSE,"97Budget"}</definedName>
    <definedName name="wrn.lodging." localSheetId="2" hidden="1">{"p",#N/A,FALSE,"Sheet1";"p 2",#N/A,FALSE,"Sheet1";"p 3",#N/A,FALSE,"Sheet1"}</definedName>
    <definedName name="wrn.lodging." hidden="1">{"p",#N/A,FALSE,"Sheet1";"p 2",#N/A,FALSE,"Sheet1";"p 3",#N/A,FALSE,"Sheet1"}</definedName>
    <definedName name="wrn.Mar." localSheetId="2" hidden="1">{#N/A,#N/A,FALSE,"97Budget";#N/A,#N/A,FALSE,"97Budget"}</definedName>
    <definedName name="wrn.Mar." hidden="1">{#N/A,#N/A,FALSE,"97Budget";#N/A,#N/A,FALSE,"97Budget"}</definedName>
    <definedName name="wrn.MERGER._.PLANS." localSheetId="2" hidden="1">{"Assumptions1",#N/A,FALSE,"Assumptions";"MergerPlans1","20yearamort",FALSE,"MergerPlans";"MergerPlans1","40yearamort",FALSE,"MergerPlans";"MergerPlans2",#N/A,FALSE,"MergerPlans";"inputs",#N/A,FALSE,"MergerPlans"}</definedName>
    <definedName name="wrn.MERGER._.PLANS." hidden="1">{"Assumptions1",#N/A,FALSE,"Assumptions";"MergerPlans1","20yearamort",FALSE,"MergerPlans";"MergerPlans1","40yearamort",FALSE,"MergerPlans";"MergerPlans2",#N/A,FALSE,"MergerPlans";"inputs",#N/A,FALSE,"MergerPlans"}</definedName>
    <definedName name="wrn.Overview._.Reports." localSheetId="2" hidden="1">{#N/A,#N/A,FALSE,"DCF Values";#N/A,#N/A,FALSE,"Overview";#N/A,#N/A,FALSE,"Earnings";#N/A,#N/A,FALSE,"StockMarketValues";#N/A,#N/A,FALSE,"Asset Values";#N/A,#N/A,FALSE,"Accretion EPS";#N/A,#N/A,FALSE,"Accretion CFPS";#N/A,#N/A,FALSE,"santafe";#N/A,#N/A,FALSE,"noble";#N/A,#N/A,FALSE,"Combined Results"}</definedName>
    <definedName name="wrn.Overview._.Reports." hidden="1">{#N/A,#N/A,FALSE,"DCF Values";#N/A,#N/A,FALSE,"Overview";#N/A,#N/A,FALSE,"Earnings";#N/A,#N/A,FALSE,"StockMarketValues";#N/A,#N/A,FALSE,"Asset Values";#N/A,#N/A,FALSE,"Accretion EPS";#N/A,#N/A,FALSE,"Accretion CFPS";#N/A,#N/A,FALSE,"santafe";#N/A,#N/A,FALSE,"noble";#N/A,#N/A,FALSE,"Combined Results"}</definedName>
    <definedName name="wrn.print._.graphs." localSheetId="2" hidden="1">{"cap_structure",#N/A,FALSE,"Graph-Mkt Cap";"price",#N/A,FALSE,"Graph-Price";"ebit",#N/A,FALSE,"Graph-EBITDA";"ebitda",#N/A,FALSE,"Graph-EBITDA"}</definedName>
    <definedName name="wrn.print._.graphs." hidden="1">{"cap_structure",#N/A,FALSE,"Graph-Mkt Cap";"price",#N/A,FALSE,"Graph-Price";"ebit",#N/A,FALSE,"Graph-EBITDA";"ebitda",#N/A,FALSE,"Graph-EBITDA"}</definedName>
    <definedName name="wrn.print._.raw._.data._.entry." localSheetId="2" hidden="1">{"inputs raw data",#N/A,TRUE,"INPUT"}</definedName>
    <definedName name="wrn.print._.raw._.data._.entry." hidden="1">{"inputs raw data",#N/A,TRUE,"INPUT"}</definedName>
    <definedName name="wrn.print._.standalone." localSheetId="2" hidden="1">{"standalone1",#N/A,FALSE,"DCFBase";"standalone2",#N/A,FALSE,"DCFBase"}</definedName>
    <definedName name="wrn.print._.standalone." hidden="1">{"standalone1",#N/A,FALSE,"DCFBase";"standalone2",#N/A,FALSE,"DCFBase"}</definedName>
    <definedName name="wrn.print._.summary._.sheets." localSheetId="2" hidden="1">{"summary1",#N/A,TRUE,"Comps";"summary2",#N/A,TRUE,"Comps";"summary3",#N/A,TRUE,"Comps"}</definedName>
    <definedName name="wrn.print._.summary._.sheets." hidden="1">{"summary1",#N/A,TRUE,"Comps";"summary2",#N/A,TRUE,"Comps";"summary3",#N/A,TRUE,"Comps"}</definedName>
    <definedName name="wrn.SKSCS1." localSheetId="2" hidden="1">{#N/A,#N/A,FALSE,"Antony Financials";#N/A,#N/A,FALSE,"Cowboy Financials";#N/A,#N/A,FALSE,"Combined";#N/A,#N/A,FALSE,"Valuematrix";#N/A,#N/A,FALSE,"DCFAntony";#N/A,#N/A,FALSE,"DCFCowboy";#N/A,#N/A,FALSE,"DCFCombined"}</definedName>
    <definedName name="wrn.SKSCS1." hidden="1">{#N/A,#N/A,FALSE,"Antony Financials";#N/A,#N/A,FALSE,"Cowboy Financials";#N/A,#N/A,FALSE,"Combined";#N/A,#N/A,FALSE,"Valuematrix";#N/A,#N/A,FALSE,"DCFAntony";#N/A,#N/A,FALSE,"DCFCowboy";#N/A,#N/A,FALSE,"DCFCombined"}</definedName>
    <definedName name="wrn.Summary._.Schedule." localSheetId="2" hidden="1">{#N/A,#N/A,FALSE,"Smry1";#N/A,#N/A,FALSE,"Smry2";#N/A,#N/A,FALSE,"Finance Cash Flow"}</definedName>
    <definedName name="wrn.Summary._.Schedule." hidden="1">{#N/A,#N/A,FALSE,"Smry1";#N/A,#N/A,FALSE,"Smry2";#N/A,#N/A,FALSE,"Finance Cash Flow"}</definedName>
    <definedName name="wrn.SummaryPgs." localSheetId="2" hidden="1">{#N/A,#N/A,FALSE,"CreditStat";#N/A,#N/A,FALSE,"SPbrkup";#N/A,#N/A,FALSE,"MerSPsyn";#N/A,#N/A,FALSE,"MerSPwKCsyn";#N/A,#N/A,FALSE,"MerSPwKCsyn (2)";#N/A,#N/A,FALSE,"CreditStat (2)"}</definedName>
    <definedName name="wrn.SummaryPgs." hidden="1">{#N/A,#N/A,FALSE,"CreditStat";#N/A,#N/A,FALSE,"SPbrkup";#N/A,#N/A,FALSE,"MerSPsyn";#N/A,#N/A,FALSE,"MerSPwKCsyn";#N/A,#N/A,FALSE,"MerSPwKCsyn (2)";#N/A,#N/A,FALSE,"CreditStat (2)"}</definedName>
    <definedName name="wrn.Target._.Comparison." localSheetId="2" hidden="1">{"Target Comparison",#N/A,FALSE,"Summary"}</definedName>
    <definedName name="wrn.Target._.Comparison." hidden="1">{"Target Comparison",#N/A,FALSE,"Summary"}</definedName>
    <definedName name="wrn.Tweety." localSheetId="2" hidden="1">{#N/A,#N/A,FALSE,"A&amp;E";#N/A,#N/A,FALSE,"HighTop";#N/A,#N/A,FALSE,"JG";#N/A,#N/A,FALSE,"RI";#N/A,#N/A,FALSE,"woHT";#N/A,#N/A,FALSE,"woHT&amp;JG"}</definedName>
    <definedName name="wrn.Tweety." hidden="1">{#N/A,#N/A,FALSE,"A&amp;E";#N/A,#N/A,FALSE,"HighTop";#N/A,#N/A,FALSE,"JG";#N/A,#N/A,FALSE,"RI";#N/A,#N/A,FALSE,"woHT";#N/A,#N/A,FALSE,"woHT&amp;JG"}</definedName>
    <definedName name="wrn.ventana." localSheetId="2" hidden="1">{#N/A,#N/A,FALSE,"Cash Flow";#N/A,#N/A,FALSE,"scenario 1"}</definedName>
    <definedName name="wrn.ventana." hidden="1">{#N/A,#N/A,FALSE,"Cash Flow";#N/A,#N/A,FALSE,"scenario 1"}</definedName>
    <definedName name="WS" localSheetId="2">#REF!</definedName>
    <definedName name="WS" localSheetId="10">#REF!</definedName>
    <definedName name="WS">#REF!</definedName>
    <definedName name="WSX" localSheetId="2">П2_отлагательные!WSX</definedName>
    <definedName name="WSX">[0]!WSX</definedName>
    <definedName name="wt" localSheetId="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t"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inputs._.raw._.data." localSheetId="2" hidden="1">{TRUE,TRUE,-1.25,-15.5,604.5,369,FALSE,FALSE,TRUE,TRUE,0,1,83,1,38,4,5,4,TRUE,TRUE,3,TRUE,1,TRUE,75,"Swvu.inputs._.raw._.data.","ACwvu.inputs._.raw._.data.",#N/A,FALSE,FALSE,0.5,0.5,0.5,0.5,2,"&amp;F","&amp;A&amp;RPage &amp;P",FALSE,FALSE,FALSE,FALSE,1,60,#N/A,#N/A,"=R1C61:R53C89","=C1:C5",#N/A,#N/A,FALSE,FALSE,FALSE,1,600,600,FALSE,FALSE,TRUE,TRUE,TRUE}</definedName>
    <definedName name="wvu.inputs._.raw._.data." hidden="1">{TRUE,TRUE,-1.25,-15.5,604.5,369,FALSE,FALSE,TRUE,TRUE,0,1,83,1,38,4,5,4,TRUE,TRUE,3,TRUE,1,TRUE,75,"Swvu.inputs._.raw._.data.","ACwvu.inputs._.raw._.data.",#N/A,FALSE,FALSE,0.5,0.5,0.5,0.5,2,"&amp;F","&amp;A&amp;RPage &amp;P",FALSE,FALSE,FALSE,FALSE,1,60,#N/A,#N/A,"=R1C61:R53C89","=C1:C5",#N/A,#N/A,FALSE,FALSE,FALSE,1,600,600,FALSE,FALSE,TRUE,TRUE,TRUE}</definedName>
    <definedName name="wvu.summary1." localSheetId="2"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1." hidden="1">{TRUE,TRUE,-1.25,-15.5,604.5,369,FALSE,FALSE,TRUE,TRUE,0,1,#N/A,1,#N/A,20.5555555555556,28.9285714285714,1,FALSE,FALSE,3,TRUE,1,FALSE,80,"Swvu.summary1.","ACwvu.summary1.",#N/A,FALSE,FALSE,0.5,0.5,0.5,0.5,2,"&amp;F","&amp;L&amp;D&amp;C&amp;A&amp;RPage &amp;P",TRUE,FALSE,FALSE,FALSE,1,50,#N/A,#N/A,"=R1C1:R55C31",FALSE,#N/A,#N/A,FALSE,FALSE,TRUE,1,600,600,FALSE,FALSE,TRUE,TRUE,TRUE}</definedName>
    <definedName name="wvu.summary2." localSheetId="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2." hidden="1">{TRUE,TRUE,-1.25,-15.5,604.5,369,FALSE,FALSE,TRUE,TRUE,0,1,#N/A,41,#N/A,20.5555555555556,27.0714285714286,1,FALSE,FALSE,3,TRUE,1,FALSE,80,"Swvu.summary2.","ACwvu.summary2.",#N/A,FALSE,FALSE,0.5,0.5,0.5,0.5,2,"&amp;F","&amp;A&amp;RPage &amp;P",TRUE,FALSE,FALSE,FALSE,1,50,#N/A,#N/A,"=R56C1:R103C31",FALSE,#N/A,#N/A,FALSE,FALSE,TRUE,1,600,600,FALSE,FALSE,TRUE,TRUE,TRUE}</definedName>
    <definedName name="wvu.summary3." localSheetId="2"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vu.summary3." hidden="1">{TRUE,TRUE,-1.25,-15.5,604.5,369,FALSE,FALSE,TRUE,TRUE,0,1,#N/A,91,#N/A,20.5555555555556,24.8571428571429,1,FALSE,FALSE,3,TRUE,1,FALSE,80,"Swvu.summary3.","ACwvu.summary3.",#N/A,FALSE,FALSE,0.5,0.5,0.5,0.5,2,"&amp;F","&amp;A&amp;RPage &amp;P",TRUE,FALSE,FALSE,FALSE,1,50,#N/A,#N/A,"=R104C1:R153C31",FALSE,#N/A,#N/A,FALSE,FALSE,TRUE,1,600,600,FALSE,FALSE,TRUE,TRUE,TRUE}</definedName>
    <definedName name="www">[16]Лист2!$J$3</definedName>
    <definedName name="x" localSheetId="2" hidden="1">{"mgmt forecast",#N/A,FALSE,"Mgmt Forecast";"dcf table",#N/A,FALSE,"Mgmt Forecast";"sensitivity",#N/A,FALSE,"Mgmt Forecast";"table inputs",#N/A,FALSE,"Mgmt Forecast";"calculations",#N/A,FALSE,"Mgmt Forecast"}</definedName>
    <definedName name="x" hidden="1">{"mgmt forecast",#N/A,FALSE,"Mgmt Forecast";"dcf table",#N/A,FALSE,"Mgmt Forecast";"sensitivity",#N/A,FALSE,"Mgmt Forecast";"table inputs",#N/A,FALSE,"Mgmt Forecast";"calculations",#N/A,FALSE,"Mgmt Forecast"}</definedName>
    <definedName name="X_rate">[56]Assumptions!$C$2</definedName>
    <definedName name="xcv" localSheetId="2">#REF!</definedName>
    <definedName name="xcv" localSheetId="10">#REF!</definedName>
    <definedName name="xcv">#REF!</definedName>
    <definedName name="xxx" localSheetId="2">#REF!</definedName>
    <definedName name="xxx" localSheetId="10">#REF!</definedName>
    <definedName name="xxx">#REF!</definedName>
    <definedName name="xxxx" localSheetId="2" hidden="1">{"mgmt forecast",#N/A,FALSE,"Mgmt Forecast";"dcf table",#N/A,FALSE,"Mgmt Forecast";"sensitivity",#N/A,FALSE,"Mgmt Forecast";"table inputs",#N/A,FALSE,"Mgmt Forecast";"calculations",#N/A,FALSE,"Mgmt Forecast"}</definedName>
    <definedName name="xxxx" hidden="1">{"mgmt forecast",#N/A,FALSE,"Mgmt Forecast";"dcf table",#N/A,FALSE,"Mgmt Forecast";"sensitivity",#N/A,FALSE,"Mgmt Forecast";"table inputs",#N/A,FALSE,"Mgmt Forecast";"calculations",#N/A,FALSE,"Mgmt Forecast"}</definedName>
    <definedName name="xzvzx" localSheetId="2">#REF!</definedName>
    <definedName name="xzvzx" localSheetId="10">#REF!</definedName>
    <definedName name="xzvzx">#REF!</definedName>
    <definedName name="yas" localSheetId="2" hidden="1">#REF!</definedName>
    <definedName name="yas" localSheetId="10" hidden="1">#REF!</definedName>
    <definedName name="yas" hidden="1">#REF!</definedName>
    <definedName name="yasin" localSheetId="2" hidden="1">#REF!</definedName>
    <definedName name="yasin" localSheetId="10" hidden="1">#REF!</definedName>
    <definedName name="yasin" hidden="1">#REF!</definedName>
    <definedName name="Year">[1]Shedule!$C$1</definedName>
    <definedName name="year1" localSheetId="2">[58]Параметры!#REF!</definedName>
    <definedName name="year1" localSheetId="10">[58]Параметры!#REF!</definedName>
    <definedName name="year1">[58]Параметры!#REF!</definedName>
    <definedName name="Year1_Sales_Growth">[59]Input!$D$39</definedName>
    <definedName name="year2" localSheetId="2">[58]Параметры!#REF!</definedName>
    <definedName name="year2" localSheetId="10">[58]Параметры!#REF!</definedName>
    <definedName name="year2">[58]Параметры!#REF!</definedName>
    <definedName name="Year2_Sales_Growth">[59]Input!$D$40</definedName>
    <definedName name="YGJ" localSheetId="2" hidden="1">{TRUE,TRUE,-1.25,-15.5,604.5,369,FALSE,FALSE,TRUE,TRUE,0,1,83,1,38,4,5,4,TRUE,TRUE,3,TRUE,1,TRUE,75,"Swvu.inputs._.raw._.data.","ACwvu.inputs._.raw._.data.",#N/A,FALSE,FALSE,0.5,0.5,0.5,0.5,2,"&amp;F","&amp;A&amp;RPage &amp;P",FALSE,FALSE,FALSE,FALSE,1,60,#N/A,#N/A,"=R1C61:R53C89","=C1:C5",#N/A,#N/A,FALSE,FALSE,FALSE,1,600,600,FALSE,FALSE,TRUE,TRUE,TRUE}</definedName>
    <definedName name="YGJ" hidden="1">{TRUE,TRUE,-1.25,-15.5,604.5,369,FALSE,FALSE,TRUE,TRUE,0,1,83,1,38,4,5,4,TRUE,TRUE,3,TRUE,1,TRUE,75,"Swvu.inputs._.raw._.data.","ACwvu.inputs._.raw._.data.",#N/A,FALSE,FALSE,0.5,0.5,0.5,0.5,2,"&amp;F","&amp;A&amp;RPage &amp;P",FALSE,FALSE,FALSE,FALSE,1,60,#N/A,#N/A,"=R1C61:R53C89","=C1:C5",#N/A,#N/A,FALSE,FALSE,FALSE,1,600,600,FALSE,FALSE,TRUE,TRUE,TRUE}</definedName>
    <definedName name="YH" localSheetId="2">П2_отлагательные!YH</definedName>
    <definedName name="YH">[0]!YH</definedName>
    <definedName name="YHN" localSheetId="2">П2_отлагательные!YHN</definedName>
    <definedName name="YHN">[0]!YHN</definedName>
    <definedName name="YIELD" localSheetId="2">#REF!</definedName>
    <definedName name="YIELD" localSheetId="10">#REF!</definedName>
    <definedName name="YIELD">#REF!</definedName>
    <definedName name="yigiuyi">#N/A</definedName>
    <definedName name="yigygi">#N/A</definedName>
    <definedName name="yrdydr">#N/A</definedName>
    <definedName name="YrEndQ">[13]Assumptions!$P$52</definedName>
    <definedName name="YRTYRT" localSheetId="2">#REF!</definedName>
    <definedName name="YRTYRT" localSheetId="10">#REF!</definedName>
    <definedName name="YRTYRT">#REF!</definedName>
    <definedName name="YTRUU" localSheetId="2">#REF!</definedName>
    <definedName name="YTRUU" localSheetId="10">#REF!</definedName>
    <definedName name="YTRUU">#REF!</definedName>
    <definedName name="ytuty">[16]Лист2!$C$2</definedName>
    <definedName name="YTYTR" localSheetId="2">#REF!</definedName>
    <definedName name="YTYTR" localSheetId="10">#REF!</definedName>
    <definedName name="YTYTR">#REF!</definedName>
    <definedName name="yu" localSheetId="2">#REF!</definedName>
    <definedName name="yu" localSheetId="10">#REF!</definedName>
    <definedName name="yu">#REF!</definedName>
    <definedName name="yujdt" localSheetId="2">#REF!</definedName>
    <definedName name="yujdt" localSheetId="10">#REF!</definedName>
    <definedName name="yujdt">#REF!</definedName>
    <definedName name="yurtyt" localSheetId="2">#REF!</definedName>
    <definedName name="yurtyt" localSheetId="10">#REF!</definedName>
    <definedName name="yurtyt">#REF!</definedName>
    <definedName name="yuruyj" localSheetId="2">#REF!</definedName>
    <definedName name="yuruyj" localSheetId="10">#REF!</definedName>
    <definedName name="yuruyj">#REF!</definedName>
    <definedName name="yuryu" localSheetId="2">#REF!</definedName>
    <definedName name="yuryu" localSheetId="10">#REF!</definedName>
    <definedName name="yuryu">#REF!</definedName>
    <definedName name="yuty" localSheetId="2">#REF!</definedName>
    <definedName name="yuty" localSheetId="10">#REF!</definedName>
    <definedName name="yuty">#REF!</definedName>
    <definedName name="yuyu" localSheetId="2">#REF!</definedName>
    <definedName name="yuyu" localSheetId="10">#REF!</definedName>
    <definedName name="yuyu">#REF!</definedName>
    <definedName name="Z_270BB401_5236_11D4_BB54_0050044E0CFA_.wvu.Cols" localSheetId="2" hidden="1">#REF!,#REF!,#REF!,#REF!</definedName>
    <definedName name="Z_270BB401_5236_11D4_BB54_0050044E0CFA_.wvu.Cols" localSheetId="10" hidden="1">#REF!,#REF!,#REF!,#REF!</definedName>
    <definedName name="Z_270BB401_5236_11D4_BB54_0050044E0CFA_.wvu.Cols" hidden="1">#REF!,#REF!,#REF!,#REF!</definedName>
    <definedName name="Z_270BB401_5236_11D4_BB54_0050044E0CFA_.wvu.FilterData" localSheetId="2" hidden="1">#REF!</definedName>
    <definedName name="Z_270BB401_5236_11D4_BB54_0050044E0CFA_.wvu.FilterData" localSheetId="10" hidden="1">#REF!</definedName>
    <definedName name="Z_270BB401_5236_11D4_BB54_0050044E0CFA_.wvu.FilterData" hidden="1">#REF!</definedName>
    <definedName name="Z_270BB401_5236_11D4_BB54_0050044E0CFA_.wvu.PrintArea" localSheetId="2" hidden="1">#REF!</definedName>
    <definedName name="Z_270BB401_5236_11D4_BB54_0050044E0CFA_.wvu.PrintArea" localSheetId="10" hidden="1">#REF!</definedName>
    <definedName name="Z_270BB401_5236_11D4_BB54_0050044E0CFA_.wvu.PrintArea" hidden="1">#REF!</definedName>
    <definedName name="Z_270BB401_5236_11D4_BB54_0050044E0CFA_.wvu.PrintTitles" localSheetId="2" hidden="1">#REF!</definedName>
    <definedName name="Z_270BB401_5236_11D4_BB54_0050044E0CFA_.wvu.PrintTitles" localSheetId="10" hidden="1">#REF!</definedName>
    <definedName name="Z_270BB401_5236_11D4_BB54_0050044E0CFA_.wvu.PrintTitles" hidden="1">#REF!</definedName>
    <definedName name="Z_270BB401_5236_11D4_BB54_0050044E0CFA_.wvu.Rows" localSheetId="2" hidden="1">#REF!,#REF!</definedName>
    <definedName name="Z_270BB401_5236_11D4_BB54_0050044E0CFA_.wvu.Rows" localSheetId="10" hidden="1">#REF!,#REF!</definedName>
    <definedName name="Z_270BB401_5236_11D4_BB54_0050044E0CFA_.wvu.Rows" hidden="1">#REF!,#REF!</definedName>
    <definedName name="Z_A0AC4B42_5259_11D4_B5FE_00C04FC949BF_.wvu.Cols" localSheetId="2" hidden="1">#REF!,#REF!,#REF!,#REF!</definedName>
    <definedName name="Z_A0AC4B42_5259_11D4_B5FE_00C04FC949BF_.wvu.Cols" localSheetId="10" hidden="1">#REF!,#REF!,#REF!,#REF!</definedName>
    <definedName name="Z_A0AC4B42_5259_11D4_B5FE_00C04FC949BF_.wvu.Cols" hidden="1">#REF!,#REF!,#REF!,#REF!</definedName>
    <definedName name="Z_A0AC4B42_5259_11D4_B5FE_00C04FC949BF_.wvu.FilterData" localSheetId="2" hidden="1">#REF!</definedName>
    <definedName name="Z_A0AC4B42_5259_11D4_B5FE_00C04FC949BF_.wvu.FilterData" localSheetId="10" hidden="1">#REF!</definedName>
    <definedName name="Z_A0AC4B42_5259_11D4_B5FE_00C04FC949BF_.wvu.FilterData" hidden="1">#REF!</definedName>
    <definedName name="Z_A0AC4B42_5259_11D4_B5FE_00C04FC949BF_.wvu.PrintArea" localSheetId="2" hidden="1">#REF!</definedName>
    <definedName name="Z_A0AC4B42_5259_11D4_B5FE_00C04FC949BF_.wvu.PrintArea" localSheetId="10" hidden="1">#REF!</definedName>
    <definedName name="Z_A0AC4B42_5259_11D4_B5FE_00C04FC949BF_.wvu.PrintArea" hidden="1">#REF!</definedName>
    <definedName name="Z_A0AC4B42_5259_11D4_B5FE_00C04FC949BF_.wvu.PrintTitles" localSheetId="2" hidden="1">#REF!</definedName>
    <definedName name="Z_A0AC4B42_5259_11D4_B5FE_00C04FC949BF_.wvu.PrintTitles" localSheetId="10" hidden="1">#REF!</definedName>
    <definedName name="Z_A0AC4B42_5259_11D4_B5FE_00C04FC949BF_.wvu.PrintTitles" hidden="1">#REF!</definedName>
    <definedName name="Z_A0AC4B42_5259_11D4_B5FE_00C04FC949BF_.wvu.Rows" localSheetId="2" hidden="1">#REF!,#REF!,#REF!,#REF!,#REF!,#REF!,#REF!</definedName>
    <definedName name="Z_A0AC4B42_5259_11D4_B5FE_00C04FC949BF_.wvu.Rows" localSheetId="10" hidden="1">#REF!,#REF!,#REF!,#REF!,#REF!,#REF!,#REF!</definedName>
    <definedName name="Z_A0AC4B42_5259_11D4_B5FE_00C04FC949BF_.wvu.Rows" hidden="1">#REF!,#REF!,#REF!,#REF!,#REF!,#REF!,#REF!</definedName>
    <definedName name="Zat0">[1]Shedule!$B$8</definedName>
    <definedName name="Zat1">[1]Shedule!$B$16</definedName>
    <definedName name="Zat2">[1]Shedule!$B$24</definedName>
    <definedName name="Zat3">[1]Shedule!$B$32</definedName>
    <definedName name="Zat4">[1]Shedule!$B$40</definedName>
    <definedName name="Zat5">[1]Shedule!$B$48</definedName>
    <definedName name="Zat6" localSheetId="2">[1]Shedule!#REF!</definedName>
    <definedName name="Zat6" localSheetId="10">[1]Shedule!#REF!</definedName>
    <definedName name="Zat6">[1]Shedule!#REF!</definedName>
    <definedName name="Zat7" localSheetId="2">[1]Shedule!#REF!</definedName>
    <definedName name="Zat7" localSheetId="10">[1]Shedule!#REF!</definedName>
    <definedName name="Zat7">[1]Shedule!#REF!</definedName>
    <definedName name="Zat8" localSheetId="2">[1]Shedule!#REF!</definedName>
    <definedName name="Zat8" localSheetId="10">[1]Shedule!#REF!</definedName>
    <definedName name="Zat8">[1]Shedule!#REF!</definedName>
    <definedName name="zcxz" localSheetId="2">#REF!</definedName>
    <definedName name="zcxz" localSheetId="10">#REF!</definedName>
    <definedName name="zcxz">#REF!</definedName>
    <definedName name="zdndfmn" localSheetId="2">#REF!</definedName>
    <definedName name="zdndfmn" localSheetId="10">#REF!</definedName>
    <definedName name="zdndfmn">#REF!</definedName>
    <definedName name="zdndzn" localSheetId="2">#REF!</definedName>
    <definedName name="zdndzn" localSheetId="10">#REF!</definedName>
    <definedName name="zdndzn">#REF!</definedName>
    <definedName name="Zero" localSheetId="2">#REF!</definedName>
    <definedName name="Zero" localSheetId="10">#REF!</definedName>
    <definedName name="Zero">#REF!</definedName>
    <definedName name="zgdjzjm" localSheetId="2">#REF!</definedName>
    <definedName name="zgdjzjm" localSheetId="10">#REF!</definedName>
    <definedName name="zgdjzjm">#REF!</definedName>
    <definedName name="ZI" localSheetId="1">#REF!</definedName>
    <definedName name="ZI" localSheetId="2">#REF!</definedName>
    <definedName name="ZI" localSheetId="9">#REF!</definedName>
    <definedName name="ZI" localSheetId="10">#REF!</definedName>
    <definedName name="ZI">#REF!</definedName>
    <definedName name="ZI___0" localSheetId="1">#REF!</definedName>
    <definedName name="ZI___0" localSheetId="2">#REF!</definedName>
    <definedName name="ZI___0" localSheetId="9">#REF!</definedName>
    <definedName name="ZI___0" localSheetId="10">#REF!</definedName>
    <definedName name="ZI___0">#REF!</definedName>
    <definedName name="ZI___0___0">"$#ССЫЛ!.$#ССЫЛ!$#ССЫЛ!:$#ССЫЛ!$#ССЫЛ!"</definedName>
    <definedName name="ZI___0___6">"$#ССЫЛ!.$#ССЫЛ!$#ССЫЛ!:$#ССЫЛ!$#ССЫЛ!"</definedName>
    <definedName name="ZI___0___7">"$#ССЫЛ!.$#ССЫЛ!$#ССЫЛ!:$#ССЫЛ!$#ССЫЛ!"</definedName>
    <definedName name="ZI___12">"$#ССЫЛ!.$#ССЫЛ!$#ССЫЛ!:$#ССЫЛ!$#ССЫЛ!"</definedName>
    <definedName name="ZI___2">"$#ССЫЛ!.$#ССЫЛ!$#ССЫЛ!:$#ССЫЛ!$#ССЫЛ!"</definedName>
    <definedName name="ZI___3">"$#ССЫЛ!.$#ССЫЛ!$#ССЫЛ!:$#ССЫЛ!$#ССЫЛ!"</definedName>
    <definedName name="ZI___4">"$#ССЫЛ!.$#ССЫЛ!$#ССЫЛ!:$#ССЫЛ!$#ССЫЛ!"</definedName>
    <definedName name="ZI___5">"$#ССЫЛ!.$#ССЫЛ!$#ССЫЛ!:$#ССЫЛ!$#ССЫЛ!"</definedName>
    <definedName name="ZI___6">"$#ССЫЛ!.$#ССЫЛ!$#ССЫЛ!:$#ССЫЛ!$#ССЫЛ!"</definedName>
    <definedName name="ZI___7">"$#ССЫЛ!.$#ССЫЛ!$#ССЫЛ!:$#ССЫЛ!$#ССЫЛ!"</definedName>
    <definedName name="ZI___7___0">"$#ССЫЛ!.$#ССЫЛ!$#ССЫЛ!:$#ССЫЛ!$#ССЫЛ!"</definedName>
    <definedName name="ZIM" localSheetId="2">#REF!</definedName>
    <definedName name="ZIM" localSheetId="10">#REF!</definedName>
    <definedName name="ZIM">#REF!</definedName>
    <definedName name="Zone1">[1]СубЗонирование!$3:$3</definedName>
    <definedName name="Zone2">[1]СубЗонирование!$29:$29</definedName>
    <definedName name="Zone3">[1]СубЗонирование!$55:$55</definedName>
    <definedName name="Zone4">[1]СубЗонирование!$81:$81</definedName>
    <definedName name="Zone5">[1]СубЗонирование!$107:$107</definedName>
    <definedName name="Zone6" localSheetId="2">[1]СубЗонирование!#REF!</definedName>
    <definedName name="Zone6" localSheetId="10">[1]СубЗонирование!#REF!</definedName>
    <definedName name="Zone6">[1]СубЗонирование!#REF!</definedName>
    <definedName name="zxc" localSheetId="2" hidden="1">{"mgmt forecast",#N/A,FALSE,"Mgmt Forecast";"dcf table",#N/A,FALSE,"Mgmt Forecast";"sensitivity",#N/A,FALSE,"Mgmt Forecast";"table inputs",#N/A,FALSE,"Mgmt Forecast";"calculations",#N/A,FALSE,"Mgmt Forecast"}</definedName>
    <definedName name="zxc" hidden="1">{"mgmt forecast",#N/A,FALSE,"Mgmt Forecast";"dcf table",#N/A,FALSE,"Mgmt Forecast";"sensitivity",#N/A,FALSE,"Mgmt Forecast";"table inputs",#N/A,FALSE,"Mgmt Forecast";"calculations",#N/A,FALSE,"Mgmt Forecast"}</definedName>
    <definedName name="zxcz" localSheetId="2">#REF!</definedName>
    <definedName name="zxcz" localSheetId="10">#REF!</definedName>
    <definedName name="zxcz">#REF!</definedName>
    <definedName name="а" localSheetId="2">П2_отлагательные!а</definedName>
    <definedName name="а">[0]!а</definedName>
    <definedName name="а_2" localSheetId="2">П2_отлагательные!а_2</definedName>
    <definedName name="а_2">а_2</definedName>
    <definedName name="а_3" localSheetId="2">П2_отлагательные!а_3</definedName>
    <definedName name="а_3">а_3</definedName>
    <definedName name="а_4" localSheetId="2">П2_отлагательные!а_4</definedName>
    <definedName name="а_4">а_4</definedName>
    <definedName name="а_5" localSheetId="2">П2_отлагательные!а_5</definedName>
    <definedName name="а_5">а_5</definedName>
    <definedName name="а3" localSheetId="2">[60]баланс1!#REF!</definedName>
    <definedName name="а3" localSheetId="10">[60]баланс1!#REF!</definedName>
    <definedName name="а3">[60]баланс1!#REF!</definedName>
    <definedName name="аL159" localSheetId="2">#REF!</definedName>
    <definedName name="аL159" localSheetId="10">#REF!</definedName>
    <definedName name="аL159">#REF!</definedName>
    <definedName name="аа" localSheetId="2">[5]Лист2!#REF!</definedName>
    <definedName name="аа" localSheetId="10">[5]Лист2!#REF!</definedName>
    <definedName name="аа">[5]Лист2!#REF!</definedName>
    <definedName name="ааа3" localSheetId="2">'[5]PL по месяцам (отг)'!#REF!</definedName>
    <definedName name="ааа3" localSheetId="10">'[5]PL по месяцам (отг)'!#REF!</definedName>
    <definedName name="ааа3">'[5]PL по месяцам (отг)'!#REF!</definedName>
    <definedName name="аааа7">[5]Лист2!$E$4</definedName>
    <definedName name="аак" localSheetId="2">'[5]Авансы_уплач,деньги в регионах,'!#REF!</definedName>
    <definedName name="аак" localSheetId="10">'[5]Авансы_уплач,деньги в регионах,'!#REF!</definedName>
    <definedName name="аак">'[5]Авансы_уплач,деньги в регионах,'!#REF!</definedName>
    <definedName name="абрамова" localSheetId="2">П2_отлагательные!абрамова</definedName>
    <definedName name="абрамова">[0]!абрамова</definedName>
    <definedName name="аванс" localSheetId="2">#REF!</definedName>
    <definedName name="аванс" localSheetId="10">#REF!</definedName>
    <definedName name="аванс">#REF!</definedName>
    <definedName name="аванс_01" localSheetId="2">'[5]Вр ф (2)'!#REF!</definedName>
    <definedName name="аванс_01" localSheetId="10">'[5]Вр ф (2)'!#REF!</definedName>
    <definedName name="аванс_01">'[5]Вр ф (2)'!#REF!</definedName>
    <definedName name="аванс_02">'[5]Деньги "производство"'!$F$79</definedName>
    <definedName name="аванс_2001">'[5]Деньги "производство"'!$F$47</definedName>
    <definedName name="Аванс_деньги" localSheetId="2">'[5]Вр ф (2)'!#REF!</definedName>
    <definedName name="Аванс_деньги" localSheetId="10">'[5]Вр ф (2)'!#REF!</definedName>
    <definedName name="Аванс_деньги">'[5]Вр ф (2)'!#REF!</definedName>
    <definedName name="Аванс_квота">'[5]Связь 0-я'!$F$30</definedName>
    <definedName name="Аванс_передача" localSheetId="2">'[5]Вр ф (2)'!#REF!</definedName>
    <definedName name="Аванс_передача" localSheetId="10">'[5]Вр ф (2)'!#REF!</definedName>
    <definedName name="Аванс_передача">'[5]Вр ф (2)'!#REF!</definedName>
    <definedName name="аванс_тов">'[5]Связь 0-я'!$F$12</definedName>
    <definedName name="аванс_усл">'[5]Связь 0-я'!$F$63</definedName>
    <definedName name="авансы">[5]БДДС!$F$23</definedName>
    <definedName name="авансы_уплаченные_дол" localSheetId="2">[5]d_pok!#REF!</definedName>
    <definedName name="авансы_уплаченные_дол" localSheetId="10">[5]d_pok!#REF!</definedName>
    <definedName name="авансы_уплаченные_дол">[5]d_pok!#REF!</definedName>
    <definedName name="авансы_уплаченные_РСК" localSheetId="2">[5]d_pok!#REF!</definedName>
    <definedName name="авансы_уплаченные_РСК" localSheetId="10">[5]d_pok!#REF!</definedName>
    <definedName name="авансы_уплаченные_РСК">[5]d_pok!#REF!</definedName>
    <definedName name="авансы_уплаченные_РСК_дол" localSheetId="2">[5]d_pok!#REF!</definedName>
    <definedName name="авансы_уплаченные_РСК_дол" localSheetId="10">[5]d_pok!#REF!</definedName>
    <definedName name="авансы_уплаченные_РСК_дол">[5]d_pok!#REF!</definedName>
    <definedName name="аврпсм" localSheetId="2">'[4] ОДФР'!#REF!</definedName>
    <definedName name="аврпсм" localSheetId="10">'[4] ОДФР'!#REF!</definedName>
    <definedName name="аврпсм">'[4] ОДФР'!#REF!</definedName>
    <definedName name="авы">'[61]1'!$K$1</definedName>
    <definedName name="авыф" localSheetId="2">#REF!</definedName>
    <definedName name="авыф" localSheetId="10">#REF!</definedName>
    <definedName name="авыф">#REF!</definedName>
    <definedName name="агро" localSheetId="2">'[5]оборот средства(год)'!#REF!</definedName>
    <definedName name="агро" localSheetId="10">'[5]оборот средства(год)'!#REF!</definedName>
    <definedName name="агро">'[5]оборот средства(год)'!#REF!</definedName>
    <definedName name="Адрес" localSheetId="1">"Республика Крым, г. Белогорск, ул. Спаи, д.1"</definedName>
    <definedName name="Адрес" localSheetId="9">"Российская Федерация, Краснодарский край, Белореченский район, Дружненское сельское поселение, химплощадка в 700 метрах южнее химзавода"</definedName>
    <definedName name="Адрес" localSheetId="10">"Российская Федерация, Краснодарский край, Белореченский район, Дружненское сельское поселение, химплощадка в 700 метрах южнее химзавода"</definedName>
    <definedName name="Адрес" localSheetId="11">"Республика Крым, г. Белогорск, ул. Спаи, д.1"</definedName>
    <definedName name="Адрес">"Республика Крым, р-н Ленинский, с/с Мысовский, снт ""Нептун"""</definedName>
    <definedName name="Адрес_часть" localSheetId="9">"Краснодар"</definedName>
    <definedName name="Адрес_часть" localSheetId="10">"Краснодар"</definedName>
    <definedName name="Адрес_часть">"Республика Крым"</definedName>
    <definedName name="алалаллавж" localSheetId="2">#REF!</definedName>
    <definedName name="алалаллавж" localSheetId="10">#REF!</definedName>
    <definedName name="алалаллавж">#REF!</definedName>
    <definedName name="алгрод" localSheetId="2">П2_отлагательные!алгрод</definedName>
    <definedName name="алгрод">[0]!алгрод</definedName>
    <definedName name="алгрод_2" localSheetId="2">П2_отлагательные!алгрод_2</definedName>
    <definedName name="алгрод_2">алгрод_2</definedName>
    <definedName name="алгрод_3" localSheetId="2">П2_отлагательные!алгрод_3</definedName>
    <definedName name="алгрод_3">алгрод_3</definedName>
    <definedName name="алгрод_4" localSheetId="2">П2_отлагательные!алгрод_4</definedName>
    <definedName name="алгрод_4">алгрод_4</definedName>
    <definedName name="алгрод_5" localSheetId="2">П2_отлагательные!алгрод_5</definedName>
    <definedName name="алгрод_5">алгрод_5</definedName>
    <definedName name="Алтай_пш_3" localSheetId="2">#REF!</definedName>
    <definedName name="Алтай_пш_3" localSheetId="10">#REF!</definedName>
    <definedName name="Алтай_пш_3">#REF!</definedName>
    <definedName name="Алтай_пш_3_неопл" localSheetId="2">#REF!</definedName>
    <definedName name="Алтай_пш_3_неопл" localSheetId="10">#REF!</definedName>
    <definedName name="Алтай_пш_3_неопл">#REF!</definedName>
    <definedName name="Алтай_пш_3_своб" localSheetId="2">#REF!</definedName>
    <definedName name="Алтай_пш_3_своб" localSheetId="10">#REF!</definedName>
    <definedName name="Алтай_пш_3_своб">#REF!</definedName>
    <definedName name="Ан.">[62]Лист3!$D$7</definedName>
    <definedName name="аналоги2">[62]Лист3!$F$7</definedName>
    <definedName name="аоаоао" localSheetId="2">#REF!</definedName>
    <definedName name="аоаоао" localSheetId="10">#REF!</definedName>
    <definedName name="аоаоао">#REF!</definedName>
    <definedName name="аорар" localSheetId="2">П2_отлагательные!аорар</definedName>
    <definedName name="аорар">[0]!аорар</definedName>
    <definedName name="аорар_2" localSheetId="2">П2_отлагательные!аорар_2</definedName>
    <definedName name="аорар_2">аорар_2</definedName>
    <definedName name="аорар_3" localSheetId="2">П2_отлагательные!аорар_3</definedName>
    <definedName name="аорар_3">аорар_3</definedName>
    <definedName name="аорар_4" localSheetId="2">П2_отлагательные!аорар_4</definedName>
    <definedName name="аорар_4">аорар_4</definedName>
    <definedName name="аорар_5" localSheetId="2">П2_отлагательные!аорар_5</definedName>
    <definedName name="аорар_5">аорар_5</definedName>
    <definedName name="апавп">'[5]13,40 Авансы_получ'!$I$2</definedName>
    <definedName name="апартаменты" localSheetId="2">#REF!</definedName>
    <definedName name="апартаменты" localSheetId="10">#REF!</definedName>
    <definedName name="апартаменты">#REF!</definedName>
    <definedName name="апв213" localSheetId="2">#REF!</definedName>
    <definedName name="апв213" localSheetId="10">#REF!</definedName>
    <definedName name="апв213">#REF!</definedName>
    <definedName name="апр" localSheetId="2">#REF!</definedName>
    <definedName name="апр" localSheetId="10">#REF!</definedName>
    <definedName name="апр">#REF!</definedName>
    <definedName name="арапл" localSheetId="2">#REF!</definedName>
    <definedName name="арапл" localSheetId="10">#REF!</definedName>
    <definedName name="арапл">#REF!</definedName>
    <definedName name="аренда">[62]Лист3!$H$7</definedName>
    <definedName name="аренда2" localSheetId="2">#REF!</definedName>
    <definedName name="аренда2" localSheetId="10">#REF!</definedName>
    <definedName name="аренда2">#REF!</definedName>
    <definedName name="Арендная_ставка_за_торговое_место____место_день" localSheetId="2">'[63]Метод остатка'!#REF!</definedName>
    <definedName name="Арендная_ставка_за_торговое_место____место_день" localSheetId="10">'[63]Метод остатка'!#REF!</definedName>
    <definedName name="Арендная_ставка_за_торговое_место____место_день">'[63]Метод остатка'!#REF!</definedName>
    <definedName name="аро" localSheetId="2">П2_отлагательные!аро</definedName>
    <definedName name="аро">[0]!аро</definedName>
    <definedName name="аро_2" localSheetId="2">П2_отлагательные!аро_2</definedName>
    <definedName name="аро_2">аро_2</definedName>
    <definedName name="аро_3" localSheetId="2">П2_отлагательные!аро_3</definedName>
    <definedName name="аро_3">аро_3</definedName>
    <definedName name="аро_4" localSheetId="2">П2_отлагательные!аро_4</definedName>
    <definedName name="аро_4">аро_4</definedName>
    <definedName name="аро_5" localSheetId="2">П2_отлагательные!аро_5</definedName>
    <definedName name="аро_5">аро_5</definedName>
    <definedName name="АС" localSheetId="2">П2_отлагательные!АС</definedName>
    <definedName name="АС">[0]!АС</definedName>
    <definedName name="атр" localSheetId="2">'[5]оборот средства(год)'!#REF!</definedName>
    <definedName name="атр" localSheetId="10">'[5]оборот средства(год)'!#REF!</definedName>
    <definedName name="атр">'[5]оборот средства(год)'!#REF!</definedName>
    <definedName name="атр_пр_услбанка" localSheetId="2">'[4] ОДФР'!#REF!</definedName>
    <definedName name="атр_пр_услбанка" localSheetId="10">'[4] ОДФР'!#REF!</definedName>
    <definedName name="атр_пр_услбанка">'[4] ОДФР'!#REF!</definedName>
    <definedName name="АУР_ОАО" localSheetId="2">#REF!</definedName>
    <definedName name="АУР_ОАО" localSheetId="10">#REF!</definedName>
    <definedName name="АУР_ОАО">#REF!</definedName>
    <definedName name="АУР_пл" localSheetId="2">#REF!</definedName>
    <definedName name="АУР_пл" localSheetId="10">#REF!</definedName>
    <definedName name="АУР_пл">#REF!</definedName>
    <definedName name="АУР_РЗ" localSheetId="2">#REF!</definedName>
    <definedName name="АУР_РЗ" localSheetId="10">#REF!</definedName>
    <definedName name="АУР_РЗ">#REF!</definedName>
    <definedName name="АУР_РПК" localSheetId="2">#REF!</definedName>
    <definedName name="АУР_РПК" localSheetId="10">#REF!</definedName>
    <definedName name="АУР_РПК">#REF!</definedName>
    <definedName name="АУР_РСК" localSheetId="2">#REF!</definedName>
    <definedName name="АУР_РСК" localSheetId="10">#REF!</definedName>
    <definedName name="АУР_РСК">#REF!</definedName>
    <definedName name="АУР_РУ" localSheetId="2">#REF!</definedName>
    <definedName name="АУР_РУ" localSheetId="10">#REF!</definedName>
    <definedName name="АУР_РУ">#REF!</definedName>
    <definedName name="АУР_тек" localSheetId="2">#REF!</definedName>
    <definedName name="АУР_тек" localSheetId="10">#REF!</definedName>
    <definedName name="АУР_тек">#REF!</definedName>
    <definedName name="аур_уфа" localSheetId="2">[5]Лист1!#REF!</definedName>
    <definedName name="аур_уфа" localSheetId="10">[5]Лист1!#REF!</definedName>
    <definedName name="аур_уфа">[5]Лист1!#REF!</definedName>
    <definedName name="Б" localSheetId="2">'[5]Вр ф (2)'!#REF!</definedName>
    <definedName name="Б" localSheetId="10">'[5]Вр ф (2)'!#REF!</definedName>
    <definedName name="Б">'[5]Вр ф (2)'!#REF!</definedName>
    <definedName name="_xlnm.Database" localSheetId="1">#REF!</definedName>
    <definedName name="_xlnm.Database" localSheetId="2">#REF!</definedName>
    <definedName name="_xlnm.Database" localSheetId="9">#REF!</definedName>
    <definedName name="_xlnm.Database" localSheetId="10">#REF!</definedName>
    <definedName name="_xlnm.Database">#REF!</definedName>
    <definedName name="Бал">[64]Параметры!$C$5</definedName>
    <definedName name="банк">'[65]Коды расх'!$A$294:$A$296</definedName>
    <definedName name="ббб" localSheetId="2">[5]Лист2!#REF!</definedName>
    <definedName name="ббб" localSheetId="10">[5]Лист2!#REF!</definedName>
    <definedName name="ббб">[5]Лист2!#REF!</definedName>
    <definedName name="БД_сег" localSheetId="2">[5]Лист1!#REF!</definedName>
    <definedName name="БД_сег" localSheetId="10">[5]Лист1!#REF!</definedName>
    <definedName name="БД_сег">[5]Лист1!#REF!</definedName>
    <definedName name="Белгород_ячм_неопл" localSheetId="2">#REF!</definedName>
    <definedName name="Белгород_ячм_неопл" localSheetId="10">#REF!</definedName>
    <definedName name="Белгород_ячм_неопл">#REF!</definedName>
    <definedName name="белгород_ячм_своб" localSheetId="2">#REF!</definedName>
    <definedName name="белгород_ячм_своб" localSheetId="10">#REF!</definedName>
    <definedName name="белгород_ячм_своб">#REF!</definedName>
    <definedName name="Белгород_ячмень" localSheetId="2">#REF!</definedName>
    <definedName name="Белгород_ячмень" localSheetId="10">#REF!</definedName>
    <definedName name="Белгород_ячмень">#REF!</definedName>
    <definedName name="биржа">[66]База!$A:$T</definedName>
    <definedName name="биржа1">[66]База!$B:$T</definedName>
    <definedName name="блш" localSheetId="2">#REF!</definedName>
    <definedName name="блш" localSheetId="10">#REF!</definedName>
    <definedName name="блш">#REF!</definedName>
    <definedName name="Больш_комисс" localSheetId="2">[5]Лист1!#REF!</definedName>
    <definedName name="Больш_комисс" localSheetId="10">[5]Лист1!#REF!</definedName>
    <definedName name="Больш_комисс">[5]Лист1!#REF!</definedName>
    <definedName name="Большевик_аванс" localSheetId="2">'[5]Вр ф (2)'!#REF!</definedName>
    <definedName name="Большевик_аванс" localSheetId="10">'[5]Вр ф (2)'!#REF!</definedName>
    <definedName name="Большевик_аванс">'[5]Вр ф (2)'!#REF!</definedName>
    <definedName name="БП" localSheetId="2">#REF!</definedName>
    <definedName name="БП" localSheetId="10">#REF!</definedName>
    <definedName name="БП">#REF!</definedName>
    <definedName name="Бытовые_помещения_Гипермаркета" localSheetId="2">#REF!</definedName>
    <definedName name="Бытовые_помещения_Гипермаркета" localSheetId="10">#REF!</definedName>
    <definedName name="Бытовые_помещения_Гипермаркета">#REF!</definedName>
    <definedName name="бьтт" localSheetId="2">#REF!</definedName>
    <definedName name="бьтт" localSheetId="10">#REF!</definedName>
    <definedName name="бьтт">#REF!</definedName>
    <definedName name="бюд.м." localSheetId="2">#REF!</definedName>
    <definedName name="бюд.м." localSheetId="10">#REF!</definedName>
    <definedName name="бюд.м.">#REF!</definedName>
    <definedName name="бюд.м.1">[5]Лист2!$J$3</definedName>
    <definedName name="в" localSheetId="2">#REF!</definedName>
    <definedName name="в" localSheetId="10">#REF!</definedName>
    <definedName name="в">#REF!</definedName>
    <definedName name="в_1" localSheetId="2">#REF!</definedName>
    <definedName name="в_1" localSheetId="10">#REF!</definedName>
    <definedName name="в_1">#REF!</definedName>
    <definedName name="в_2" localSheetId="2">#REF!</definedName>
    <definedName name="в_2" localSheetId="10">#REF!</definedName>
    <definedName name="в_2">#REF!</definedName>
    <definedName name="в_7пер" localSheetId="2">'[5]Хран сах '!#REF!</definedName>
    <definedName name="в_7пер" localSheetId="10">'[5]Хран сах '!#REF!</definedName>
    <definedName name="в_7пер">'[5]Хран сах '!#REF!</definedName>
    <definedName name="в_L282" localSheetId="2">#REF!</definedName>
    <definedName name="в_L282" localSheetId="10">#REF!</definedName>
    <definedName name="в_L282">#REF!</definedName>
    <definedName name="В_L425" localSheetId="2">#REF!</definedName>
    <definedName name="В_L425" localSheetId="10">#REF!</definedName>
    <definedName name="В_L425">#REF!</definedName>
    <definedName name="в_L426" localSheetId="2">#REF!</definedName>
    <definedName name="в_L426" localSheetId="10">#REF!</definedName>
    <definedName name="в_L426">#REF!</definedName>
    <definedName name="В_Бел_долл" localSheetId="2">#REF!</definedName>
    <definedName name="В_Бел_долл" localSheetId="10">#REF!</definedName>
    <definedName name="В_Бел_долл">#REF!</definedName>
    <definedName name="в_ВС_оао">[5]Лист1!$C$304</definedName>
    <definedName name="в_ВС_рз">[5]Лист1!$C$298</definedName>
    <definedName name="в_ВС_рз1">[5]Лист1!$C$299</definedName>
    <definedName name="в_ВС_рпк">[5]Лист1!$C$301</definedName>
    <definedName name="в_ВС_рск">[5]Лист1!$C$300</definedName>
    <definedName name="в_ВС_рц" localSheetId="2">#REF!</definedName>
    <definedName name="в_ВС_рц" localSheetId="10">#REF!</definedName>
    <definedName name="в_ВС_рц">#REF!</definedName>
    <definedName name="в_гов_з_рос" localSheetId="2">#REF!</definedName>
    <definedName name="в_гов_з_рос" localSheetId="10">#REF!</definedName>
    <definedName name="в_гов_з_рос">#REF!</definedName>
    <definedName name="в_говхр" localSheetId="2">#REF!</definedName>
    <definedName name="в_говхр" localSheetId="10">#REF!</definedName>
    <definedName name="в_говхр">#REF!</definedName>
    <definedName name="В_ДБ" localSheetId="2">[5]d_pok!#REF!</definedName>
    <definedName name="В_ДБ" localSheetId="10">[5]d_pok!#REF!</definedName>
    <definedName name="В_ДБ">[5]d_pok!#REF!</definedName>
    <definedName name="В_ДБ_Бел_3п" localSheetId="2">[5]d_pok!#REF!</definedName>
    <definedName name="В_ДБ_Бел_3п" localSheetId="10">[5]d_pok!#REF!</definedName>
    <definedName name="В_ДБ_Бел_3п">[5]d_pok!#REF!</definedName>
    <definedName name="в_день_долл" localSheetId="2">#REF!</definedName>
    <definedName name="в_день_долл" localSheetId="10">#REF!</definedName>
    <definedName name="в_день_долл">#REF!</definedName>
    <definedName name="в_день_руб" localSheetId="2">#REF!</definedName>
    <definedName name="в_день_руб" localSheetId="10">#REF!</definedName>
    <definedName name="в_день_руб">#REF!</definedName>
    <definedName name="в_дл_пр" localSheetId="2">#REF!</definedName>
    <definedName name="в_дл_пр" localSheetId="10">#REF!</definedName>
    <definedName name="в_дл_пр">#REF!</definedName>
    <definedName name="В_ЗЕР_Бел_Згр" localSheetId="2">'[67]13,40 Авансы_получ'!#REF!</definedName>
    <definedName name="В_ЗЕР_Бел_Згр" localSheetId="10">'[67]13,40 Авансы_получ'!#REF!</definedName>
    <definedName name="В_ЗЕР_Бел_Згр">'[67]13,40 Авансы_получ'!#REF!</definedName>
    <definedName name="в_ин" localSheetId="2">#REF!</definedName>
    <definedName name="в_ин" localSheetId="10">#REF!</definedName>
    <definedName name="в_ин">#REF!</definedName>
    <definedName name="в_ин_ду" localSheetId="2">#REF!</definedName>
    <definedName name="в_ин_ду" localSheetId="10">#REF!</definedName>
    <definedName name="в_ин_ду">#REF!</definedName>
    <definedName name="в_ин_немат" localSheetId="2">#REF!</definedName>
    <definedName name="в_ин_немат" localSheetId="10">#REF!</definedName>
    <definedName name="в_ин_немат">#REF!</definedName>
    <definedName name="в_ин_ос" localSheetId="2">#REF!</definedName>
    <definedName name="в_ин_ос" localSheetId="10">#REF!</definedName>
    <definedName name="в_ин_ос">#REF!</definedName>
    <definedName name="в_ин_рз" localSheetId="2">'[5]Хран сах '!#REF!</definedName>
    <definedName name="в_ин_рз" localSheetId="10">'[5]Хран сах '!#REF!</definedName>
    <definedName name="в_ин_рз">'[5]Хран сах '!#REF!</definedName>
    <definedName name="в_инв_проч" localSheetId="2">#REF!</definedName>
    <definedName name="в_инв_проч" localSheetId="10">#REF!</definedName>
    <definedName name="в_инв_проч">#REF!</definedName>
    <definedName name="в_инв_рз" localSheetId="2">#REF!</definedName>
    <definedName name="в_инв_рз" localSheetId="10">#REF!</definedName>
    <definedName name="в_инв_рз">#REF!</definedName>
    <definedName name="в_инв_рз1" localSheetId="2">#REF!</definedName>
    <definedName name="в_инв_рз1" localSheetId="10">#REF!</definedName>
    <definedName name="в_инв_рз1">#REF!</definedName>
    <definedName name="в_инво" localSheetId="2">#REF!</definedName>
    <definedName name="в_инво" localSheetId="10">#REF!</definedName>
    <definedName name="в_инво">#REF!</definedName>
    <definedName name="в_казань" localSheetId="2">'[4] ОДФР'!#REF!</definedName>
    <definedName name="в_казань" localSheetId="10">'[4] ОДФР'!#REF!</definedName>
    <definedName name="в_казань">'[4] ОДФР'!#REF!</definedName>
    <definedName name="в_казань_" localSheetId="2">'[4] ОДФР'!#REF!</definedName>
    <definedName name="в_казань_" localSheetId="10">'[4] ОДФР'!#REF!</definedName>
    <definedName name="в_казань_">'[4] ОДФР'!#REF!</definedName>
    <definedName name="в_капи" localSheetId="2">#REF!</definedName>
    <definedName name="в_капи" localSheetId="10">#REF!</definedName>
    <definedName name="в_капи">#REF!</definedName>
    <definedName name="в_лог" localSheetId="2">#REF!</definedName>
    <definedName name="в_лог" localSheetId="10">#REF!</definedName>
    <definedName name="в_лог">#REF!</definedName>
    <definedName name="в_масл_ЛД" localSheetId="2">#REF!</definedName>
    <definedName name="в_масл_ЛД" localSheetId="10">#REF!</definedName>
    <definedName name="в_масл_ЛД">#REF!</definedName>
    <definedName name="в_нпк" localSheetId="2">'[4] ОДФР'!#REF!</definedName>
    <definedName name="в_нпк" localSheetId="10">'[4] ОДФР'!#REF!</definedName>
    <definedName name="в_нпк">'[4] ОДФР'!#REF!</definedName>
    <definedName name="в_оаво_б" localSheetId="2">#REF!</definedName>
    <definedName name="в_оаво_б" localSheetId="10">#REF!</definedName>
    <definedName name="в_оаво_б">#REF!</definedName>
    <definedName name="в_оао_3тр" localSheetId="2">#REF!</definedName>
    <definedName name="в_оао_3тр" localSheetId="10">#REF!</definedName>
    <definedName name="в_оао_3тр">#REF!</definedName>
    <definedName name="в_оао_4" localSheetId="2">#REF!</definedName>
    <definedName name="в_оао_4" localSheetId="10">#REF!</definedName>
    <definedName name="в_оао_4">#REF!</definedName>
    <definedName name="в_оао_5" localSheetId="2">#REF!</definedName>
    <definedName name="в_оао_5" localSheetId="10">#REF!</definedName>
    <definedName name="в_оао_5">#REF!</definedName>
    <definedName name="В_ОАО_Бел" localSheetId="2">[5]d_pok!#REF!</definedName>
    <definedName name="В_ОАО_Бел" localSheetId="10">[5]d_pok!#REF!</definedName>
    <definedName name="В_ОАО_Бел">[5]d_pok!#REF!</definedName>
    <definedName name="В_ОАО_Бел_3гр" localSheetId="2">[5]d_pok!#REF!</definedName>
    <definedName name="В_ОАО_Бел_3гр" localSheetId="10">[5]d_pok!#REF!</definedName>
    <definedName name="В_ОАО_Бел_3гр">[5]d_pok!#REF!</definedName>
    <definedName name="в_оао_з" localSheetId="2">#REF!</definedName>
    <definedName name="в_оао_з" localSheetId="10">#REF!</definedName>
    <definedName name="в_оао_з">#REF!</definedName>
    <definedName name="в_оао_п3" localSheetId="2">#REF!</definedName>
    <definedName name="в_оао_п3" localSheetId="10">#REF!</definedName>
    <definedName name="в_оао_п3">#REF!</definedName>
    <definedName name="в_оао_проч" localSheetId="2">#REF!</definedName>
    <definedName name="в_оао_проч" localSheetId="10">#REF!</definedName>
    <definedName name="в_оао_проч">#REF!</definedName>
    <definedName name="в_оао_пф" localSheetId="2">#REF!</definedName>
    <definedName name="в_оао_пф" localSheetId="10">#REF!</definedName>
    <definedName name="в_оао_пф">#REF!</definedName>
    <definedName name="в_оао_трп" localSheetId="2">#REF!</definedName>
    <definedName name="в_оао_трп" localSheetId="10">#REF!</definedName>
    <definedName name="в_оао_трп">#REF!</definedName>
    <definedName name="в_оао_яч" localSheetId="2">#REF!</definedName>
    <definedName name="в_оао_яч" localSheetId="10">#REF!</definedName>
    <definedName name="в_оао_яч">#REF!</definedName>
    <definedName name="в_пз_прос" localSheetId="2">#REF!</definedName>
    <definedName name="в_пз_прос" localSheetId="10">#REF!</definedName>
    <definedName name="в_пз_прос">#REF!</definedName>
    <definedName name="в_пз_проч1" localSheetId="2">#REF!</definedName>
    <definedName name="в_пз_проч1" localSheetId="10">#REF!</definedName>
    <definedName name="в_пз_проч1">#REF!</definedName>
    <definedName name="в_пз_прочком" localSheetId="2">#REF!</definedName>
    <definedName name="в_пз_прочком" localSheetId="10">#REF!</definedName>
    <definedName name="в_пз_прочком">#REF!</definedName>
    <definedName name="в_пк_12" localSheetId="2">#REF!</definedName>
    <definedName name="в_пк_12" localSheetId="10">#REF!</definedName>
    <definedName name="в_пк_12">#REF!</definedName>
    <definedName name="в_пк_г_тр" localSheetId="2">#REF!</definedName>
    <definedName name="в_пк_г_тр" localSheetId="10">#REF!</definedName>
    <definedName name="в_пк_г_тр">#REF!</definedName>
    <definedName name="в_пк_г_хр" localSheetId="2">#REF!</definedName>
    <definedName name="в_пк_г_хр" localSheetId="10">#REF!</definedName>
    <definedName name="в_пк_г_хр">#REF!</definedName>
    <definedName name="в_пк_гов_з" localSheetId="2">#REF!</definedName>
    <definedName name="в_пк_гов_з" localSheetId="10">#REF!</definedName>
    <definedName name="в_пк_гов_з">#REF!</definedName>
    <definedName name="в_пк_гсер" localSheetId="2">#REF!</definedName>
    <definedName name="в_пк_гсер" localSheetId="10">#REF!</definedName>
    <definedName name="в_пк_гсер">#REF!</definedName>
    <definedName name="в_пк_гт_сер" localSheetId="2">#REF!</definedName>
    <definedName name="в_пк_гт_сер" localSheetId="10">#REF!</definedName>
    <definedName name="в_пк_гт_сер">#REF!</definedName>
    <definedName name="в_пк_гт_тр" localSheetId="2">#REF!</definedName>
    <definedName name="в_пк_гт_тр" localSheetId="10">#REF!</definedName>
    <definedName name="в_пк_гт_тр">#REF!</definedName>
    <definedName name="в_пк_гтам" localSheetId="2">#REF!</definedName>
    <definedName name="в_пк_гтам" localSheetId="10">#REF!</definedName>
    <definedName name="в_пк_гтам">#REF!</definedName>
    <definedName name="в_пк_каз_з" localSheetId="2">#REF!</definedName>
    <definedName name="в_пк_каз_з" localSheetId="10">#REF!</definedName>
    <definedName name="в_пк_каз_з">#REF!</definedName>
    <definedName name="в_пк_ма" localSheetId="2">#REF!</definedName>
    <definedName name="в_пк_ма" localSheetId="10">#REF!</definedName>
    <definedName name="в_пк_ма">#REF!</definedName>
    <definedName name="в_пк_мас_хр" localSheetId="2">#REF!</definedName>
    <definedName name="в_пк_мас_хр" localSheetId="10">#REF!</definedName>
    <definedName name="в_пк_мас_хр">#REF!</definedName>
    <definedName name="в_пк_пом" localSheetId="2">#REF!</definedName>
    <definedName name="в_пк_пом" localSheetId="10">#REF!</definedName>
    <definedName name="в_пк_пом">#REF!</definedName>
    <definedName name="в_пк_проч" localSheetId="2">#REF!</definedName>
    <definedName name="в_пк_проч" localSheetId="10">#REF!</definedName>
    <definedName name="в_пк_проч">#REF!</definedName>
    <definedName name="в_пк_рек" localSheetId="2">#REF!</definedName>
    <definedName name="в_пк_рек" localSheetId="10">#REF!</definedName>
    <definedName name="в_пк_рек">#REF!</definedName>
    <definedName name="в_пк_см_з" localSheetId="2">#REF!</definedName>
    <definedName name="в_пк_см_з" localSheetId="10">#REF!</definedName>
    <definedName name="в_пк_см_з">#REF!</definedName>
    <definedName name="в_пк_см_сер" localSheetId="2">#REF!</definedName>
    <definedName name="в_пк_см_сер" localSheetId="10">#REF!</definedName>
    <definedName name="в_пк_см_сер">#REF!</definedName>
    <definedName name="в_пк_смтам" localSheetId="2">#REF!</definedName>
    <definedName name="в_пк_смтам" localSheetId="10">#REF!</definedName>
    <definedName name="в_пк_смтам">#REF!</definedName>
    <definedName name="в_пк_смхр" localSheetId="2">#REF!</definedName>
    <definedName name="в_пк_смхр" localSheetId="10">#REF!</definedName>
    <definedName name="в_пк_смхр">#REF!</definedName>
    <definedName name="в_пк_тр" localSheetId="2">#REF!</definedName>
    <definedName name="в_пк_тр" localSheetId="10">#REF!</definedName>
    <definedName name="в_пк_тр">#REF!</definedName>
    <definedName name="в_проч_1" localSheetId="2">#REF!</definedName>
    <definedName name="в_проч_1" localSheetId="10">#REF!</definedName>
    <definedName name="в_проч_1">#REF!</definedName>
    <definedName name="в_пф_серт" localSheetId="2">#REF!</definedName>
    <definedName name="в_пф_серт" localSheetId="10">#REF!</definedName>
    <definedName name="в_пф_серт">#REF!</definedName>
    <definedName name="в_пш3кл" localSheetId="2">#REF!</definedName>
    <definedName name="в_пш3кл" localSheetId="10">#REF!</definedName>
    <definedName name="в_пш3кл">#REF!</definedName>
    <definedName name="в_рз_3кз" localSheetId="2">#REF!</definedName>
    <definedName name="в_рз_3кз" localSheetId="10">#REF!</definedName>
    <definedName name="в_рз_3кз">#REF!</definedName>
    <definedName name="В_РЗ_Бел" localSheetId="2">[5]d_pok!#REF!</definedName>
    <definedName name="В_РЗ_Бел" localSheetId="10">[5]d_pok!#REF!</definedName>
    <definedName name="В_РЗ_Бел">[5]d_pok!#REF!</definedName>
    <definedName name="В_РЗ_Бел_3гр" localSheetId="2">[5]d_pok!#REF!</definedName>
    <definedName name="В_РЗ_Бел_3гр" localSheetId="10">[5]d_pok!#REF!</definedName>
    <definedName name="В_РЗ_Бел_3гр">[5]d_pok!#REF!</definedName>
    <definedName name="в_рз_воз1" localSheetId="2">#REF!</definedName>
    <definedName name="в_рз_воз1" localSheetId="10">#REF!</definedName>
    <definedName name="в_рз_воз1">#REF!</definedName>
    <definedName name="в_рз_гр_тр" localSheetId="2">#REF!</definedName>
    <definedName name="в_рз_гр_тр" localSheetId="10">#REF!</definedName>
    <definedName name="в_рз_гр_тр">#REF!</definedName>
    <definedName name="в_рз_з" localSheetId="2">#REF!</definedName>
    <definedName name="в_рз_з" localSheetId="10">#REF!</definedName>
    <definedName name="в_рз_з">#REF!</definedName>
    <definedName name="в_рз_кук" localSheetId="2">#REF!</definedName>
    <definedName name="в_рз_кук" localSheetId="10">#REF!</definedName>
    <definedName name="в_рз_кук">#REF!</definedName>
    <definedName name="в_рз_мас_серт" localSheetId="2">#REF!</definedName>
    <definedName name="в_рз_мас_серт" localSheetId="10">#REF!</definedName>
    <definedName name="в_рз_мас_серт">#REF!</definedName>
    <definedName name="в_рз_мас_там" localSheetId="2">#REF!</definedName>
    <definedName name="в_рз_мас_там" localSheetId="10">#REF!</definedName>
    <definedName name="в_рз_мас_там">#REF!</definedName>
    <definedName name="в_рз_мас_тр" localSheetId="2">#REF!</definedName>
    <definedName name="в_рз_мас_тр" localSheetId="10">#REF!</definedName>
    <definedName name="в_рз_мас_тр">#REF!</definedName>
    <definedName name="в_рз_мас_хр" localSheetId="2">#REF!</definedName>
    <definedName name="в_рз_мас_хр" localSheetId="10">#REF!</definedName>
    <definedName name="в_рз_мас_хр">#REF!</definedName>
    <definedName name="в_рз_масз" localSheetId="2">#REF!</definedName>
    <definedName name="в_рз_масз" localSheetId="10">#REF!</definedName>
    <definedName name="в_рз_масз">#REF!</definedName>
    <definedName name="в_рз_овз" localSheetId="2">#REF!</definedName>
    <definedName name="в_рз_овз" localSheetId="10">#REF!</definedName>
    <definedName name="в_рз_овз">#REF!</definedName>
    <definedName name="в_рз_охрц" localSheetId="2">#REF!</definedName>
    <definedName name="в_рз_охрц" localSheetId="10">#REF!</definedName>
    <definedName name="в_рз_охрц">#REF!</definedName>
    <definedName name="в_рз_п3_тр" localSheetId="2">#REF!</definedName>
    <definedName name="в_рз_п3_тр" localSheetId="10">#REF!</definedName>
    <definedName name="в_рз_п3_тр">#REF!</definedName>
    <definedName name="в_рз_подз" localSheetId="2">#REF!</definedName>
    <definedName name="в_рз_подз" localSheetId="10">#REF!</definedName>
    <definedName name="в_рз_подз">#REF!</definedName>
    <definedName name="в_рз_поч_ком" localSheetId="2">#REF!</definedName>
    <definedName name="в_рз_поч_ком" localSheetId="10">#REF!</definedName>
    <definedName name="в_рз_поч_ком">#REF!</definedName>
    <definedName name="в_рз_пр_тр" localSheetId="2">#REF!</definedName>
    <definedName name="в_рз_пр_тр" localSheetId="10">#REF!</definedName>
    <definedName name="в_рз_пр_тр">#REF!</definedName>
    <definedName name="в_рз_про" localSheetId="2">#REF!</definedName>
    <definedName name="в_рз_про" localSheetId="10">#REF!</definedName>
    <definedName name="в_рз_про">#REF!</definedName>
    <definedName name="В_РЗ_прос_пер" localSheetId="2">#REF!</definedName>
    <definedName name="В_РЗ_прос_пер" localSheetId="10">#REF!</definedName>
    <definedName name="В_РЗ_прос_пер">#REF!</definedName>
    <definedName name="в_рз_проч" localSheetId="2">#REF!</definedName>
    <definedName name="в_рз_проч" localSheetId="10">#REF!</definedName>
    <definedName name="в_рз_проч">#REF!</definedName>
    <definedName name="в_рз_проч1" localSheetId="2">#REF!</definedName>
    <definedName name="в_рз_проч1" localSheetId="10">#REF!</definedName>
    <definedName name="в_рз_проч1">#REF!</definedName>
    <definedName name="в_рз_проч3кл" localSheetId="2">#REF!</definedName>
    <definedName name="в_рз_проч3кл" localSheetId="10">#REF!</definedName>
    <definedName name="в_рз_проч3кл">#REF!</definedName>
    <definedName name="в_рз_пф_тр" localSheetId="2">#REF!</definedName>
    <definedName name="в_рз_пф_тр" localSheetId="10">#REF!</definedName>
    <definedName name="в_рз_пф_тр">#REF!</definedName>
    <definedName name="в_рз_пфз" localSheetId="2">#REF!</definedName>
    <definedName name="в_рз_пфз" localSheetId="10">#REF!</definedName>
    <definedName name="в_рз_пфз">#REF!</definedName>
    <definedName name="в_рз_пфтам" localSheetId="2">#REF!</definedName>
    <definedName name="в_рз_пфтам" localSheetId="10">#REF!</definedName>
    <definedName name="в_рз_пфтам">#REF!</definedName>
    <definedName name="в_рз_пш3_сер" localSheetId="2">#REF!</definedName>
    <definedName name="в_рз_пш3_сер" localSheetId="10">#REF!</definedName>
    <definedName name="в_рз_пш3_сер">#REF!</definedName>
    <definedName name="в_рз_рег" localSheetId="2">#REF!</definedName>
    <definedName name="в_рз_рег" localSheetId="10">#REF!</definedName>
    <definedName name="в_рз_рег">#REF!</definedName>
    <definedName name="в_рз_риис" localSheetId="2">#REF!</definedName>
    <definedName name="в_рз_риис" localSheetId="10">#REF!</definedName>
    <definedName name="в_рз_риис">#REF!</definedName>
    <definedName name="в_рз_ро" localSheetId="2">#REF!</definedName>
    <definedName name="в_рз_ро" localSheetId="10">#REF!</definedName>
    <definedName name="в_рз_ро">#REF!</definedName>
    <definedName name="в_рз_рпо" localSheetId="2">#REF!</definedName>
    <definedName name="в_рз_рпо" localSheetId="10">#REF!</definedName>
    <definedName name="в_рз_рпо">#REF!</definedName>
    <definedName name="в_рз_сан" localSheetId="2">#REF!</definedName>
    <definedName name="в_рз_сан" localSheetId="10">#REF!</definedName>
    <definedName name="в_рз_сан">#REF!</definedName>
    <definedName name="в_рз_сро" localSheetId="2">#REF!</definedName>
    <definedName name="в_рз_сро" localSheetId="10">#REF!</definedName>
    <definedName name="в_рз_сро">#REF!</definedName>
    <definedName name="в_рз_тряч" localSheetId="2">#REF!</definedName>
    <definedName name="в_рз_тряч" localSheetId="10">#REF!</definedName>
    <definedName name="в_рз_тряч">#REF!</definedName>
    <definedName name="в_рз_хр" localSheetId="2">#REF!</definedName>
    <definedName name="в_рз_хр" localSheetId="10">#REF!</definedName>
    <definedName name="в_рз_хр">#REF!</definedName>
    <definedName name="в_рз_яч_серт" localSheetId="2">#REF!</definedName>
    <definedName name="в_рз_яч_серт" localSheetId="10">#REF!</definedName>
    <definedName name="в_рз_яч_серт">#REF!</definedName>
    <definedName name="в_рз_яч_тр" localSheetId="2">#REF!</definedName>
    <definedName name="в_рз_яч_тр" localSheetId="10">#REF!</definedName>
    <definedName name="в_рз_яч_тр">#REF!</definedName>
    <definedName name="в_рз_яч_хр" localSheetId="2">#REF!</definedName>
    <definedName name="в_рз_яч_хр" localSheetId="10">#REF!</definedName>
    <definedName name="в_рз_яч_хр">#REF!</definedName>
    <definedName name="в_рз_ячз" localSheetId="2">#REF!</definedName>
    <definedName name="в_рз_ячз" localSheetId="10">#REF!</definedName>
    <definedName name="в_рз_ячз">#REF!</definedName>
    <definedName name="в_рз_ячхр" localSheetId="2">#REF!</definedName>
    <definedName name="в_рз_ячхр" localSheetId="10">#REF!</definedName>
    <definedName name="в_рз_ячхр">#REF!</definedName>
    <definedName name="в_рп_т" localSheetId="2">#REF!</definedName>
    <definedName name="в_рп_т" localSheetId="10">#REF!</definedName>
    <definedName name="в_рп_т">#REF!</definedName>
    <definedName name="в_рп_уб" localSheetId="2">#REF!</definedName>
    <definedName name="в_рп_уб" localSheetId="10">#REF!</definedName>
    <definedName name="в_рп_уб">#REF!</definedName>
    <definedName name="В_РПК_Бел_2гр" localSheetId="2">[5]d_pok!#REF!</definedName>
    <definedName name="В_РПК_Бел_2гр" localSheetId="10">[5]d_pok!#REF!</definedName>
    <definedName name="В_РПК_Бел_2гр">[5]d_pok!#REF!</definedName>
    <definedName name="В_РПК_Бел_3гр" localSheetId="2">[5]d_pok!#REF!</definedName>
    <definedName name="В_РПК_Бел_3гр" localSheetId="10">[5]d_pok!#REF!</definedName>
    <definedName name="В_РПК_Бел_3гр">[5]d_pok!#REF!</definedName>
    <definedName name="в_рпк_инк" localSheetId="2">#REF!</definedName>
    <definedName name="в_рпк_инк" localSheetId="10">#REF!</definedName>
    <definedName name="в_рпк_инк">#REF!</definedName>
    <definedName name="в_рпк_проч_гов" localSheetId="2">#REF!</definedName>
    <definedName name="в_рпк_проч_гов" localSheetId="10">#REF!</definedName>
    <definedName name="в_рпк_проч_гов">#REF!</definedName>
    <definedName name="в_рпоч_ком" localSheetId="2">#REF!</definedName>
    <definedName name="в_рпоч_ком" localSheetId="10">#REF!</definedName>
    <definedName name="в_рпоч_ком">#REF!</definedName>
    <definedName name="в_рпоч_рек" localSheetId="2">#REF!</definedName>
    <definedName name="в_рпоч_рек" localSheetId="10">#REF!</definedName>
    <definedName name="в_рпоч_рек">#REF!</definedName>
    <definedName name="в_рпочие" localSheetId="2">#REF!</definedName>
    <definedName name="в_рпочие" localSheetId="10">#REF!</definedName>
    <definedName name="в_рпочие">#REF!</definedName>
    <definedName name="в_рпроч_инк" localSheetId="2">#REF!</definedName>
    <definedName name="в_рпроч_инк" localSheetId="10">#REF!</definedName>
    <definedName name="в_рпроч_инк">#REF!</definedName>
    <definedName name="В_РСК" localSheetId="2">[5]d_pok!#REF!</definedName>
    <definedName name="В_РСК" localSheetId="10">[5]d_pok!#REF!</definedName>
    <definedName name="В_РСК">[5]d_pok!#REF!</definedName>
    <definedName name="в_рск_ар" localSheetId="2">#REF!</definedName>
    <definedName name="в_рск_ар" localSheetId="10">#REF!</definedName>
    <definedName name="в_рск_ар">#REF!</definedName>
    <definedName name="в_рск_б" localSheetId="2">#REF!</definedName>
    <definedName name="в_рск_б" localSheetId="10">#REF!</definedName>
    <definedName name="в_рск_б">#REF!</definedName>
    <definedName name="В_РСК_Бел_1гр" localSheetId="2">[5]d_pok!#REF!</definedName>
    <definedName name="В_РСК_Бел_1гр" localSheetId="10">[5]d_pok!#REF!</definedName>
    <definedName name="В_РСК_Бел_1гр">[5]d_pok!#REF!</definedName>
    <definedName name="В_РСК_Бел_2гр" localSheetId="2">[5]d_pok!#REF!</definedName>
    <definedName name="В_РСК_Бел_2гр" localSheetId="10">[5]d_pok!#REF!</definedName>
    <definedName name="В_РСК_Бел_2гр">[5]d_pok!#REF!</definedName>
    <definedName name="В_РСК_Бел_3гр" localSheetId="2">[5]d_pok!#REF!</definedName>
    <definedName name="В_РСК_Бел_3гр" localSheetId="10">[5]d_pok!#REF!</definedName>
    <definedName name="В_РСК_Бел_3гр">[5]d_pok!#REF!</definedName>
    <definedName name="в_рск_мол" localSheetId="2">'[4] ОДФР'!#REF!</definedName>
    <definedName name="в_рск_мол" localSheetId="10">'[4] ОДФР'!#REF!</definedName>
    <definedName name="в_рск_мол">'[4] ОДФР'!#REF!</definedName>
    <definedName name="в_рск_пер4" localSheetId="2">#REF!</definedName>
    <definedName name="в_рск_пер4" localSheetId="10">#REF!</definedName>
    <definedName name="в_рск_пер4">#REF!</definedName>
    <definedName name="в_рск_сом" localSheetId="2">'[4] ОДФР'!#REF!</definedName>
    <definedName name="в_рск_сом" localSheetId="10">'[4] ОДФР'!#REF!</definedName>
    <definedName name="в_рск_сом">'[4] ОДФР'!#REF!</definedName>
    <definedName name="в_рск_у" localSheetId="2">#REF!</definedName>
    <definedName name="в_рск_у" localSheetId="10">#REF!</definedName>
    <definedName name="в_рск_у">#REF!</definedName>
    <definedName name="в_ру_сер" localSheetId="2">#REF!</definedName>
    <definedName name="в_ру_сер" localSheetId="10">#REF!</definedName>
    <definedName name="в_ру_сер">#REF!</definedName>
    <definedName name="в_ру_там" localSheetId="2">#REF!</definedName>
    <definedName name="в_ру_там" localSheetId="10">#REF!</definedName>
    <definedName name="в_ру_там">#REF!</definedName>
    <definedName name="в_ру_тр" localSheetId="2">#REF!</definedName>
    <definedName name="в_ру_тр" localSheetId="10">#REF!</definedName>
    <definedName name="в_ру_тр">#REF!</definedName>
    <definedName name="В_РУфа" localSheetId="2">[5]d_pok!#REF!</definedName>
    <definedName name="В_РУфа" localSheetId="10">[5]d_pok!#REF!</definedName>
    <definedName name="В_РУфа">[5]d_pok!#REF!</definedName>
    <definedName name="в_ск_3с_з" localSheetId="2">#REF!</definedName>
    <definedName name="в_ск_3с_з" localSheetId="10">#REF!</definedName>
    <definedName name="в_ск_3с_з">#REF!</definedName>
    <definedName name="в_ск_3с_стр" localSheetId="2">#REF!</definedName>
    <definedName name="в_ск_3с_стр" localSheetId="10">#REF!</definedName>
    <definedName name="в_ск_3с_стр">#REF!</definedName>
    <definedName name="в_ск_3с_там" localSheetId="2">#REF!</definedName>
    <definedName name="в_ск_3с_там" localSheetId="10">#REF!</definedName>
    <definedName name="в_ск_3с_там">#REF!</definedName>
    <definedName name="в_ск_3с_тр" localSheetId="2">#REF!</definedName>
    <definedName name="в_ск_3с_тр" localSheetId="10">#REF!</definedName>
    <definedName name="в_ск_3с_тр">#REF!</definedName>
    <definedName name="в_ск_3с_тр_гр" localSheetId="2">#REF!</definedName>
    <definedName name="в_ск_3с_тр_гр" localSheetId="10">#REF!</definedName>
    <definedName name="в_ск_3с_тр_гр">#REF!</definedName>
    <definedName name="в_ск_3с_тр_зав" localSheetId="2">#REF!</definedName>
    <definedName name="в_ск_3с_тр_зав" localSheetId="10">#REF!</definedName>
    <definedName name="в_ск_3с_тр_зав">#REF!</definedName>
    <definedName name="в_ск_4с_зфц" localSheetId="2">#REF!</definedName>
    <definedName name="в_ск_4с_зфц" localSheetId="10">#REF!</definedName>
    <definedName name="в_ск_4с_зфц">#REF!</definedName>
    <definedName name="в_ск_4с_стр" localSheetId="2">#REF!</definedName>
    <definedName name="в_ск_4с_стр" localSheetId="10">#REF!</definedName>
    <definedName name="в_ск_4с_стр">#REF!</definedName>
    <definedName name="в_ск_4с_тр" localSheetId="2">#REF!</definedName>
    <definedName name="в_ск_4с_тр" localSheetId="10">#REF!</definedName>
    <definedName name="в_ск_4с_тр">#REF!</definedName>
    <definedName name="в_ск_4с_трз" localSheetId="2">#REF!</definedName>
    <definedName name="в_ск_4с_трз" localSheetId="10">#REF!</definedName>
    <definedName name="в_ск_4с_трз">#REF!</definedName>
    <definedName name="в_ск_4с_трпер" localSheetId="2">#REF!</definedName>
    <definedName name="в_ск_4с_трпер" localSheetId="10">#REF!</definedName>
    <definedName name="в_ск_4с_трпер">#REF!</definedName>
    <definedName name="в_ск_4сз" localSheetId="2">#REF!</definedName>
    <definedName name="в_ск_4сз" localSheetId="10">#REF!</definedName>
    <definedName name="в_ск_4сз">#REF!</definedName>
    <definedName name="в_ск_5с_зфц" localSheetId="2">#REF!</definedName>
    <definedName name="в_ск_5с_зфц" localSheetId="10">#REF!</definedName>
    <definedName name="в_ск_5с_зфц">#REF!</definedName>
    <definedName name="в_ск_бол_св" localSheetId="2">#REF!</definedName>
    <definedName name="в_ск_бол_св" localSheetId="10">#REF!</definedName>
    <definedName name="в_ск_бол_св">#REF!</definedName>
    <definedName name="в_ск_буин_св" localSheetId="2">#REF!</definedName>
    <definedName name="в_ск_буин_св" localSheetId="10">#REF!</definedName>
    <definedName name="в_ск_буин_св">#REF!</definedName>
    <definedName name="в_ск_г_пер" localSheetId="2">#REF!</definedName>
    <definedName name="в_ск_г_пер" localSheetId="10">#REF!</definedName>
    <definedName name="в_ск_г_пер">#REF!</definedName>
    <definedName name="в_ск_г_пер_тр" localSheetId="2">#REF!</definedName>
    <definedName name="в_ск_г_пер_тр" localSheetId="10">#REF!</definedName>
    <definedName name="в_ск_г_пер_тр">#REF!</definedName>
    <definedName name="в_ск_г_сер" localSheetId="2">#REF!</definedName>
    <definedName name="в_ск_г_сер" localSheetId="10">#REF!</definedName>
    <definedName name="в_ск_г_сер">#REF!</definedName>
    <definedName name="в_ск_г_стр" localSheetId="2">#REF!</definedName>
    <definedName name="в_ск_г_стр" localSheetId="10">#REF!</definedName>
    <definedName name="в_ск_г_стр">#REF!</definedName>
    <definedName name="в_ск_г_там" localSheetId="2">#REF!</definedName>
    <definedName name="в_ск_г_там" localSheetId="10">#REF!</definedName>
    <definedName name="в_ск_г_там">#REF!</definedName>
    <definedName name="в_ск_г_тр" localSheetId="2">#REF!</definedName>
    <definedName name="в_ск_г_тр" localSheetId="10">#REF!</definedName>
    <definedName name="в_ск_г_тр">#REF!</definedName>
    <definedName name="в_ск_г_тр_зав" localSheetId="2">#REF!</definedName>
    <definedName name="в_ск_г_тр_зав" localSheetId="10">#REF!</definedName>
    <definedName name="в_ск_г_тр_зав">#REF!</definedName>
    <definedName name="в_ск_ждсах" localSheetId="2">#REF!</definedName>
    <definedName name="в_ск_ждсах" localSheetId="10">#REF!</definedName>
    <definedName name="в_ск_ждсах">#REF!</definedName>
    <definedName name="в_ск_к_сер" localSheetId="2">#REF!</definedName>
    <definedName name="в_ск_к_сер" localSheetId="10">#REF!</definedName>
    <definedName name="в_ск_к_сер">#REF!</definedName>
    <definedName name="в_ск_ксах_тр" localSheetId="2">#REF!</definedName>
    <definedName name="в_ск_ксах_тр" localSheetId="10">#REF!</definedName>
    <definedName name="в_ск_ксах_тр">#REF!</definedName>
    <definedName name="в_ск_ктр" localSheetId="2">#REF!</definedName>
    <definedName name="в_ск_ктр" localSheetId="10">#REF!</definedName>
    <definedName name="в_ск_ктр">#REF!</definedName>
    <definedName name="в_ск_ктр_пер" localSheetId="2">#REF!</definedName>
    <definedName name="в_ск_ктр_пер" localSheetId="10">#REF!</definedName>
    <definedName name="в_ск_ктр_пер">#REF!</definedName>
    <definedName name="в_ск_почком" localSheetId="2">#REF!</definedName>
    <definedName name="в_ск_почком" localSheetId="10">#REF!</definedName>
    <definedName name="в_ск_почком">#REF!</definedName>
    <definedName name="в_ск_пр" localSheetId="2">#REF!</definedName>
    <definedName name="в_ск_пр" localSheetId="10">#REF!</definedName>
    <definedName name="в_ск_пр">#REF!</definedName>
    <definedName name="в_ск_пр_ар" localSheetId="2">#REF!</definedName>
    <definedName name="в_ск_пр_ар" localSheetId="10">#REF!</definedName>
    <definedName name="в_ск_пр_ар">#REF!</definedName>
    <definedName name="в_ск_пр_пог" localSheetId="2">#REF!</definedName>
    <definedName name="в_ск_пр_пог" localSheetId="10">#REF!</definedName>
    <definedName name="в_ск_пр_пог">#REF!</definedName>
    <definedName name="в_ск_пр_проц" localSheetId="2">#REF!</definedName>
    <definedName name="в_ск_пр_проц" localSheetId="10">#REF!</definedName>
    <definedName name="в_ск_пр_проц">#REF!</definedName>
    <definedName name="в_ск_про_рем" localSheetId="2">#REF!</definedName>
    <definedName name="в_ск_про_рем" localSheetId="10">#REF!</definedName>
    <definedName name="в_ск_про_рем">#REF!</definedName>
    <definedName name="в_ск_проч_реор" localSheetId="2">#REF!</definedName>
    <definedName name="в_ск_проч_реор" localSheetId="10">#REF!</definedName>
    <definedName name="в_ск_проч_реор">#REF!</definedName>
    <definedName name="в_ск_проч5" localSheetId="2">#REF!</definedName>
    <definedName name="в_ск_проч5" localSheetId="10">#REF!</definedName>
    <definedName name="в_ск_проч5">#REF!</definedName>
    <definedName name="в_ск_прочзд" localSheetId="2">#REF!</definedName>
    <definedName name="в_ск_прочзд" localSheetId="10">#REF!</definedName>
    <definedName name="в_ск_прочзд">#REF!</definedName>
    <definedName name="в_ск_прочк" localSheetId="2">#REF!</definedName>
    <definedName name="в_ск_прочк" localSheetId="10">#REF!</definedName>
    <definedName name="в_ск_прочк">#REF!</definedName>
    <definedName name="в_ск_прочохр" localSheetId="2">#REF!</definedName>
    <definedName name="в_ск_прочохр" localSheetId="10">#REF!</definedName>
    <definedName name="в_ск_прочохр">#REF!</definedName>
    <definedName name="в_ск_сетр2" localSheetId="2">#REF!</definedName>
    <definedName name="в_ск_сетр2" localSheetId="10">#REF!</definedName>
    <definedName name="в_ск_сетр2">#REF!</definedName>
    <definedName name="в_ск_там1" localSheetId="2">#REF!</definedName>
    <definedName name="в_ск_там1" localSheetId="10">#REF!</definedName>
    <definedName name="в_ск_там1">#REF!</definedName>
    <definedName name="в_ск_там3" localSheetId="2">#REF!</definedName>
    <definedName name="в_ск_там3" localSheetId="10">#REF!</definedName>
    <definedName name="в_ск_там3">#REF!</definedName>
    <definedName name="в_ск4там" localSheetId="2">#REF!</definedName>
    <definedName name="в_ск4там" localSheetId="10">#REF!</definedName>
    <definedName name="в_ск4там">#REF!</definedName>
    <definedName name="в_сыр5" localSheetId="2">#REF!</definedName>
    <definedName name="в_сыр5" localSheetId="10">#REF!</definedName>
    <definedName name="в_сыр5">#REF!</definedName>
    <definedName name="в_сыр6" localSheetId="2">#REF!</definedName>
    <definedName name="в_сыр6" localSheetId="10">#REF!</definedName>
    <definedName name="в_сыр6">#REF!</definedName>
    <definedName name="в_сыр6там" localSheetId="2">#REF!</definedName>
    <definedName name="в_сыр6там" localSheetId="10">#REF!</definedName>
    <definedName name="в_сыр6там">#REF!</definedName>
    <definedName name="в_тк_к" localSheetId="2">#REF!</definedName>
    <definedName name="в_тк_к" localSheetId="10">#REF!</definedName>
    <definedName name="в_тк_к">#REF!</definedName>
    <definedName name="в_туш" localSheetId="2">#REF!</definedName>
    <definedName name="в_туш" localSheetId="10">#REF!</definedName>
    <definedName name="в_туш">#REF!</definedName>
    <definedName name="в_тф" localSheetId="2">#REF!</definedName>
    <definedName name="в_тф" localSheetId="10">#REF!</definedName>
    <definedName name="в_тф">#REF!</definedName>
    <definedName name="в_тф_воз" localSheetId="2">#REF!</definedName>
    <definedName name="в_тф_воз" localSheetId="10">#REF!</definedName>
    <definedName name="в_тф_воз">#REF!</definedName>
    <definedName name="в_тф_зак" localSheetId="2">#REF!</definedName>
    <definedName name="в_тф_зак" localSheetId="10">#REF!</definedName>
    <definedName name="в_тф_зак">#REF!</definedName>
    <definedName name="в_тф_зак1" localSheetId="2">#REF!</definedName>
    <definedName name="в_тф_зак1" localSheetId="10">#REF!</definedName>
    <definedName name="в_тф_зак1">#REF!</definedName>
    <definedName name="в_тф_проч" localSheetId="2">#REF!</definedName>
    <definedName name="в_тф_проч" localSheetId="10">#REF!</definedName>
    <definedName name="в_тф_проч">#REF!</definedName>
    <definedName name="в_тф_пф" localSheetId="2">#REF!</definedName>
    <definedName name="в_тф_пф" localSheetId="10">#REF!</definedName>
    <definedName name="в_тф_пф">#REF!</definedName>
    <definedName name="в_тф_рожь" localSheetId="2">#REF!</definedName>
    <definedName name="в_тф_рожь" localSheetId="10">#REF!</definedName>
    <definedName name="в_тф_рожь">#REF!</definedName>
    <definedName name="в_тф_тр" localSheetId="2">#REF!</definedName>
    <definedName name="в_тф_тр" localSheetId="10">#REF!</definedName>
    <definedName name="в_тф_тр">#REF!</definedName>
    <definedName name="в_фин" localSheetId="2">#REF!</definedName>
    <definedName name="в_фин" localSheetId="10">#REF!</definedName>
    <definedName name="в_фин">#REF!</definedName>
    <definedName name="в_фин_ав" localSheetId="2">#REF!</definedName>
    <definedName name="в_фин_ав" localSheetId="10">#REF!</definedName>
    <definedName name="в_фин_ав">#REF!</definedName>
    <definedName name="в_фин_деп" localSheetId="2">'[4] ОДФР'!#REF!</definedName>
    <definedName name="в_фин_деп" localSheetId="10">'[4] ОДФР'!#REF!</definedName>
    <definedName name="в_фин_деп">'[4] ОДФР'!#REF!</definedName>
    <definedName name="в_фин_итого_рпк" localSheetId="2">'[4] ОДФР'!#REF!</definedName>
    <definedName name="в_фин_итого_рпк" localSheetId="10">'[4] ОДФР'!#REF!</definedName>
    <definedName name="в_фин_итого_рпк">'[4] ОДФР'!#REF!</definedName>
    <definedName name="в_фин_итого_рск" localSheetId="2">'[4] ОДФР'!#REF!</definedName>
    <definedName name="в_фин_итого_рск" localSheetId="10">'[4] ОДФР'!#REF!</definedName>
    <definedName name="в_фин_итого_рск">'[4] ОДФР'!#REF!</definedName>
    <definedName name="в_фин_к" localSheetId="2">#REF!</definedName>
    <definedName name="в_фин_к" localSheetId="10">#REF!</definedName>
    <definedName name="в_фин_к">#REF!</definedName>
    <definedName name="в_фин_кр_рск" localSheetId="2">'[4] ОДФР'!#REF!</definedName>
    <definedName name="в_фин_кр_рск" localSheetId="10">'[4] ОДФР'!#REF!</definedName>
    <definedName name="в_фин_кр_рск">'[4] ОДФР'!#REF!</definedName>
    <definedName name="в_фин_крат" localSheetId="2">#REF!</definedName>
    <definedName name="в_фин_крат" localSheetId="10">#REF!</definedName>
    <definedName name="в_фин_крат">#REF!</definedName>
    <definedName name="в_фин_НБ_кр_рпк" localSheetId="2">'[4] ОДФР'!#REF!</definedName>
    <definedName name="в_фин_НБ_кр_рпк" localSheetId="10">'[4] ОДФР'!#REF!</definedName>
    <definedName name="в_фин_НБ_кр_рпк">'[4] ОДФР'!#REF!</definedName>
    <definedName name="в_фин_НБ_ов_рпк" localSheetId="2">'[4] ОДФР'!#REF!</definedName>
    <definedName name="в_фин_НБ_ов_рпк" localSheetId="10">'[4] ОДФР'!#REF!</definedName>
    <definedName name="в_фин_НБ_ов_рпк">'[4] ОДФР'!#REF!</definedName>
    <definedName name="в_фин_НИК" localSheetId="2">'[4] ОДФР'!#REF!</definedName>
    <definedName name="в_фин_НИК" localSheetId="10">'[4] ОДФР'!#REF!</definedName>
    <definedName name="в_фин_НИК">'[4] ОДФР'!#REF!</definedName>
    <definedName name="в_фин_ов_рск" localSheetId="2">'[4] ОДФР'!#REF!</definedName>
    <definedName name="в_фин_ов_рск" localSheetId="10">'[4] ОДФР'!#REF!</definedName>
    <definedName name="в_фин_ов_рск">'[4] ОДФР'!#REF!</definedName>
    <definedName name="в_фин_опгкредъ" localSheetId="2">#REF!</definedName>
    <definedName name="в_фин_опгкредъ" localSheetId="10">#REF!</definedName>
    <definedName name="в_фин_опгкредъ">#REF!</definedName>
    <definedName name="в_фин_пог_итог" localSheetId="2">#REF!</definedName>
    <definedName name="в_фин_пог_итог" localSheetId="10">#REF!</definedName>
    <definedName name="в_фин_пог_итог">#REF!</definedName>
    <definedName name="в_фин_пр" localSheetId="2">#REF!</definedName>
    <definedName name="в_фин_пр" localSheetId="10">#REF!</definedName>
    <definedName name="в_фин_пр">#REF!</definedName>
    <definedName name="в_фин_пр_сен2" localSheetId="2">#REF!</definedName>
    <definedName name="в_фин_пр_сен2" localSheetId="10">#REF!</definedName>
    <definedName name="в_фин_пр_сен2">#REF!</definedName>
    <definedName name="в_фин_ПРБ_рск" localSheetId="2">'[4] ОДФР'!#REF!</definedName>
    <definedName name="в_фин_ПРБ_рск" localSheetId="10">'[4] ОДФР'!#REF!</definedName>
    <definedName name="в_фин_ПРБ_рск">'[4] ОДФР'!#REF!</definedName>
    <definedName name="в_фин_проц" localSheetId="2">#REF!</definedName>
    <definedName name="в_фин_проц" localSheetId="10">#REF!</definedName>
    <definedName name="в_фин_проц">#REF!</definedName>
    <definedName name="в_фин_рабо" localSheetId="2">'[4] ОДФР'!#REF!</definedName>
    <definedName name="в_фин_рабо" localSheetId="10">'[4] ОДФР'!#REF!</definedName>
    <definedName name="в_фин_рабо">'[4] ОДФР'!#REF!</definedName>
    <definedName name="в_фин_юг" localSheetId="2">'[4] ОДФР'!#REF!</definedName>
    <definedName name="в_фин_юг" localSheetId="10">'[4] ОДФР'!#REF!</definedName>
    <definedName name="в_фин_юг">'[4] ОДФР'!#REF!</definedName>
    <definedName name="в_фин1" localSheetId="2">#REF!</definedName>
    <definedName name="в_фин1" localSheetId="10">#REF!</definedName>
    <definedName name="в_фин1">#REF!</definedName>
    <definedName name="в_фин2" localSheetId="2">#REF!</definedName>
    <definedName name="в_фин2" localSheetId="10">#REF!</definedName>
    <definedName name="в_фин2">#REF!</definedName>
    <definedName name="в_фин3" localSheetId="2">#REF!</definedName>
    <definedName name="в_фин3" localSheetId="10">#REF!</definedName>
    <definedName name="в_фин3">#REF!</definedName>
    <definedName name="в_фин4" localSheetId="2">#REF!</definedName>
    <definedName name="в_фин4" localSheetId="10">#REF!</definedName>
    <definedName name="в_фин4">#REF!</definedName>
    <definedName name="в_фин5" localSheetId="2">#REF!</definedName>
    <definedName name="в_фин5" localSheetId="10">#REF!</definedName>
    <definedName name="в_фин5">#REF!</definedName>
    <definedName name="в_фин6" localSheetId="2">#REF!</definedName>
    <definedName name="в_фин6" localSheetId="10">#REF!</definedName>
    <definedName name="в_фин6">#REF!</definedName>
    <definedName name="в_фин7" localSheetId="2">#REF!</definedName>
    <definedName name="в_фин7" localSheetId="10">#REF!</definedName>
    <definedName name="в_фин7">#REF!</definedName>
    <definedName name="в_финдлор" localSheetId="2">#REF!</definedName>
    <definedName name="в_финдлор" localSheetId="10">#REF!</definedName>
    <definedName name="в_финдлор">#REF!</definedName>
    <definedName name="в_финдлр" localSheetId="2">#REF!</definedName>
    <definedName name="в_финдлр" localSheetId="10">#REF!</definedName>
    <definedName name="в_финдлр">#REF!</definedName>
    <definedName name="в_штр" localSheetId="2">#REF!</definedName>
    <definedName name="в_штр" localSheetId="10">#REF!</definedName>
    <definedName name="в_штр">#REF!</definedName>
    <definedName name="в_яч_зак1" localSheetId="2">#REF!</definedName>
    <definedName name="в_яч_зак1" localSheetId="10">#REF!</definedName>
    <definedName name="в_яч_зак1">#REF!</definedName>
    <definedName name="в_ячтамо" localSheetId="2">#REF!</definedName>
    <definedName name="в_ячтамо" localSheetId="10">#REF!</definedName>
    <definedName name="в_ячтамо">#REF!</definedName>
    <definedName name="в1" localSheetId="2">#REF!</definedName>
    <definedName name="в1" localSheetId="10">#REF!</definedName>
    <definedName name="в1">#REF!</definedName>
    <definedName name="в2" localSheetId="2">#REF!</definedName>
    <definedName name="в2" localSheetId="10">#REF!</definedName>
    <definedName name="в2">#REF!</definedName>
    <definedName name="в3" localSheetId="2">#REF!</definedName>
    <definedName name="в3" localSheetId="10">#REF!</definedName>
    <definedName name="в3">#REF!</definedName>
    <definedName name="в395" localSheetId="2">'[4] ОДФР'!#REF!</definedName>
    <definedName name="в395" localSheetId="10">'[4] ОДФР'!#REF!</definedName>
    <definedName name="в395">'[4] ОДФР'!#REF!</definedName>
    <definedName name="в4" localSheetId="2">#REF!</definedName>
    <definedName name="в4" localSheetId="10">#REF!</definedName>
    <definedName name="в4">#REF!</definedName>
    <definedName name="в5" localSheetId="2">#REF!</definedName>
    <definedName name="в5" localSheetId="10">#REF!</definedName>
    <definedName name="в5">#REF!</definedName>
    <definedName name="в6" localSheetId="2">#REF!</definedName>
    <definedName name="в6" localSheetId="10">#REF!</definedName>
    <definedName name="в6">#REF!</definedName>
    <definedName name="в7" localSheetId="2">'[5]Хран сах '!#REF!</definedName>
    <definedName name="в7" localSheetId="10">'[5]Хран сах '!#REF!</definedName>
    <definedName name="в7">'[5]Хран сах '!#REF!</definedName>
    <definedName name="вL106" localSheetId="2">#REF!</definedName>
    <definedName name="вL106" localSheetId="10">#REF!</definedName>
    <definedName name="вL106">#REF!</definedName>
    <definedName name="вL116" localSheetId="2">#REF!</definedName>
    <definedName name="вL116" localSheetId="10">#REF!</definedName>
    <definedName name="вL116">#REF!</definedName>
    <definedName name="вL119" localSheetId="2">#REF!</definedName>
    <definedName name="вL119" localSheetId="10">#REF!</definedName>
    <definedName name="вL119">#REF!</definedName>
    <definedName name="вL122" localSheetId="2">#REF!</definedName>
    <definedName name="вL122" localSheetId="10">#REF!</definedName>
    <definedName name="вL122">#REF!</definedName>
    <definedName name="вL133" localSheetId="2">#REF!</definedName>
    <definedName name="вL133" localSheetId="10">#REF!</definedName>
    <definedName name="вL133">#REF!</definedName>
    <definedName name="ВL138" localSheetId="2">#REF!</definedName>
    <definedName name="ВL138" localSheetId="10">#REF!</definedName>
    <definedName name="ВL138">#REF!</definedName>
    <definedName name="вL141" localSheetId="2">#REF!</definedName>
    <definedName name="вL141" localSheetId="10">#REF!</definedName>
    <definedName name="вL141">#REF!</definedName>
    <definedName name="вL146" localSheetId="2">#REF!</definedName>
    <definedName name="вL146" localSheetId="10">#REF!</definedName>
    <definedName name="вL146">#REF!</definedName>
    <definedName name="вL148" localSheetId="2">#REF!</definedName>
    <definedName name="вL148" localSheetId="10">#REF!</definedName>
    <definedName name="вL148">#REF!</definedName>
    <definedName name="вL150" localSheetId="2">#REF!</definedName>
    <definedName name="вL150" localSheetId="10">#REF!</definedName>
    <definedName name="вL150">#REF!</definedName>
    <definedName name="ВL151" localSheetId="2">#REF!</definedName>
    <definedName name="ВL151" localSheetId="10">#REF!</definedName>
    <definedName name="ВL151">#REF!</definedName>
    <definedName name="вL154" localSheetId="2">#REF!</definedName>
    <definedName name="вL154" localSheetId="10">#REF!</definedName>
    <definedName name="вL154">#REF!</definedName>
    <definedName name="вL157" localSheetId="2">#REF!</definedName>
    <definedName name="вL157" localSheetId="10">#REF!</definedName>
    <definedName name="вL157">#REF!</definedName>
    <definedName name="вL158" localSheetId="2">#REF!</definedName>
    <definedName name="вL158" localSheetId="10">#REF!</definedName>
    <definedName name="вL158">#REF!</definedName>
    <definedName name="вL159" localSheetId="2">#REF!</definedName>
    <definedName name="вL159" localSheetId="10">#REF!</definedName>
    <definedName name="вL159">#REF!</definedName>
    <definedName name="вL164" localSheetId="2">#REF!</definedName>
    <definedName name="вL164" localSheetId="10">#REF!</definedName>
    <definedName name="вL164">#REF!</definedName>
    <definedName name="вL166" localSheetId="2">#REF!</definedName>
    <definedName name="вL166" localSheetId="10">#REF!</definedName>
    <definedName name="вL166">#REF!</definedName>
    <definedName name="вL186" localSheetId="2">'[4] ОДФР'!#REF!</definedName>
    <definedName name="вL186" localSheetId="10">'[4] ОДФР'!#REF!</definedName>
    <definedName name="вL186">'[4] ОДФР'!#REF!</definedName>
    <definedName name="вL187" localSheetId="2">'[4] ОДФР'!#REF!</definedName>
    <definedName name="вL187" localSheetId="10">'[4] ОДФР'!#REF!</definedName>
    <definedName name="вL187">'[4] ОДФР'!#REF!</definedName>
    <definedName name="вL206" localSheetId="2">'[4] ОДФР'!#REF!</definedName>
    <definedName name="вL206" localSheetId="10">'[4] ОДФР'!#REF!</definedName>
    <definedName name="вL206">'[4] ОДФР'!#REF!</definedName>
    <definedName name="вL211" localSheetId="2">#REF!</definedName>
    <definedName name="вL211" localSheetId="10">#REF!</definedName>
    <definedName name="вL211">#REF!</definedName>
    <definedName name="вL213" localSheetId="2">#REF!</definedName>
    <definedName name="вL213" localSheetId="10">#REF!</definedName>
    <definedName name="вL213">#REF!</definedName>
    <definedName name="вL216" localSheetId="2">#REF!</definedName>
    <definedName name="вL216" localSheetId="10">#REF!</definedName>
    <definedName name="вL216">#REF!</definedName>
    <definedName name="вL217" localSheetId="2">#REF!</definedName>
    <definedName name="вL217" localSheetId="10">#REF!</definedName>
    <definedName name="вL217">#REF!</definedName>
    <definedName name="вL219" localSheetId="2">#REF!</definedName>
    <definedName name="вL219" localSheetId="10">#REF!</definedName>
    <definedName name="вL219">#REF!</definedName>
    <definedName name="вL220" localSheetId="2">'[4] ОДФР'!#REF!</definedName>
    <definedName name="вL220" localSheetId="10">'[4] ОДФР'!#REF!</definedName>
    <definedName name="вL220">'[4] ОДФР'!#REF!</definedName>
    <definedName name="вL221" localSheetId="2">'[4] ОДФР'!#REF!</definedName>
    <definedName name="вL221" localSheetId="10">'[4] ОДФР'!#REF!</definedName>
    <definedName name="вL221">'[4] ОДФР'!#REF!</definedName>
    <definedName name="вL222" localSheetId="2">'[4] ОДФР'!#REF!</definedName>
    <definedName name="вL222" localSheetId="10">'[4] ОДФР'!#REF!</definedName>
    <definedName name="вL222">'[4] ОДФР'!#REF!</definedName>
    <definedName name="вL223" localSheetId="2">'[4] ОДФР'!#REF!</definedName>
    <definedName name="вL223" localSheetId="10">'[4] ОДФР'!#REF!</definedName>
    <definedName name="вL223">'[4] ОДФР'!#REF!</definedName>
    <definedName name="вL227" localSheetId="2">#REF!</definedName>
    <definedName name="вL227" localSheetId="10">#REF!</definedName>
    <definedName name="вL227">#REF!</definedName>
    <definedName name="ВL241" localSheetId="2">#REF!</definedName>
    <definedName name="ВL241" localSheetId="10">#REF!</definedName>
    <definedName name="ВL241">#REF!</definedName>
    <definedName name="ВL242" localSheetId="2">#REF!</definedName>
    <definedName name="ВL242" localSheetId="10">#REF!</definedName>
    <definedName name="ВL242">#REF!</definedName>
    <definedName name="вL245" localSheetId="2">'[4] ОДФР'!#REF!</definedName>
    <definedName name="вL245" localSheetId="10">'[4] ОДФР'!#REF!</definedName>
    <definedName name="вL245">'[4] ОДФР'!#REF!</definedName>
    <definedName name="вL250" localSheetId="2">'[4] ОДФР'!#REF!</definedName>
    <definedName name="вL250" localSheetId="10">'[4] ОДФР'!#REF!</definedName>
    <definedName name="вL250">'[4] ОДФР'!#REF!</definedName>
    <definedName name="вL259" localSheetId="2">'[4] ОДФР'!#REF!</definedName>
    <definedName name="вL259" localSheetId="10">'[4] ОДФР'!#REF!</definedName>
    <definedName name="вL259">'[4] ОДФР'!#REF!</definedName>
    <definedName name="вL269" localSheetId="2">'[4] ОДФР'!#REF!</definedName>
    <definedName name="вL269" localSheetId="10">'[4] ОДФР'!#REF!</definedName>
    <definedName name="вL269">'[4] ОДФР'!#REF!</definedName>
    <definedName name="вL279" localSheetId="2">#REF!</definedName>
    <definedName name="вL279" localSheetId="10">#REF!</definedName>
    <definedName name="вL279">#REF!</definedName>
    <definedName name="вL281" localSheetId="2">'[4] ОДФР'!#REF!</definedName>
    <definedName name="вL281" localSheetId="10">'[4] ОДФР'!#REF!</definedName>
    <definedName name="вL281">'[4] ОДФР'!#REF!</definedName>
    <definedName name="вL282" localSheetId="2">#REF!</definedName>
    <definedName name="вL282" localSheetId="10">#REF!</definedName>
    <definedName name="вL282">#REF!</definedName>
    <definedName name="вL283" localSheetId="2">#REF!</definedName>
    <definedName name="вL283" localSheetId="10">#REF!</definedName>
    <definedName name="вL283">#REF!</definedName>
    <definedName name="вL284" localSheetId="2">#REF!</definedName>
    <definedName name="вL284" localSheetId="10">#REF!</definedName>
    <definedName name="вL284">#REF!</definedName>
    <definedName name="вL285" localSheetId="2">#REF!</definedName>
    <definedName name="вL285" localSheetId="10">#REF!</definedName>
    <definedName name="вL285">#REF!</definedName>
    <definedName name="вL286" localSheetId="2">#REF!</definedName>
    <definedName name="вL286" localSheetId="10">#REF!</definedName>
    <definedName name="вL286">#REF!</definedName>
    <definedName name="вL287" localSheetId="2">#REF!</definedName>
    <definedName name="вL287" localSheetId="10">#REF!</definedName>
    <definedName name="вL287">#REF!</definedName>
    <definedName name="вL291" localSheetId="2">#REF!</definedName>
    <definedName name="вL291" localSheetId="10">#REF!</definedName>
    <definedName name="вL291">#REF!</definedName>
    <definedName name="вL294" localSheetId="2">#REF!</definedName>
    <definedName name="вL294" localSheetId="10">#REF!</definedName>
    <definedName name="вL294">#REF!</definedName>
    <definedName name="вL295" localSheetId="2">#REF!</definedName>
    <definedName name="вL295" localSheetId="10">#REF!</definedName>
    <definedName name="вL295">#REF!</definedName>
    <definedName name="вL296" localSheetId="2">#REF!</definedName>
    <definedName name="вL296" localSheetId="10">#REF!</definedName>
    <definedName name="вL296">#REF!</definedName>
    <definedName name="вL297" localSheetId="2">#REF!</definedName>
    <definedName name="вL297" localSheetId="10">#REF!</definedName>
    <definedName name="вL297">#REF!</definedName>
    <definedName name="ВL298" localSheetId="2">#REF!</definedName>
    <definedName name="ВL298" localSheetId="10">#REF!</definedName>
    <definedName name="ВL298">#REF!</definedName>
    <definedName name="вL301" localSheetId="2">#REF!</definedName>
    <definedName name="вL301" localSheetId="10">#REF!</definedName>
    <definedName name="вL301">#REF!</definedName>
    <definedName name="ВL31" localSheetId="2">#REF!</definedName>
    <definedName name="ВL31" localSheetId="10">#REF!</definedName>
    <definedName name="ВL31">#REF!</definedName>
    <definedName name="вL310" localSheetId="2">#REF!</definedName>
    <definedName name="вL310" localSheetId="10">#REF!</definedName>
    <definedName name="вL310">#REF!</definedName>
    <definedName name="вL319" localSheetId="2">#REF!</definedName>
    <definedName name="вL319" localSheetId="10">#REF!</definedName>
    <definedName name="вL319">#REF!</definedName>
    <definedName name="вL322" localSheetId="2">#REF!</definedName>
    <definedName name="вL322" localSheetId="10">#REF!</definedName>
    <definedName name="вL322">#REF!</definedName>
    <definedName name="вL323" localSheetId="2">#REF!</definedName>
    <definedName name="вL323" localSheetId="10">#REF!</definedName>
    <definedName name="вL323">#REF!</definedName>
    <definedName name="вL324" localSheetId="2">#REF!</definedName>
    <definedName name="вL324" localSheetId="10">#REF!</definedName>
    <definedName name="вL324">#REF!</definedName>
    <definedName name="вl33" localSheetId="2">'[5]Хран сах '!#REF!</definedName>
    <definedName name="вl33" localSheetId="10">'[5]Хран сах '!#REF!</definedName>
    <definedName name="вl33">'[5]Хран сах '!#REF!</definedName>
    <definedName name="вL34" localSheetId="2">#REF!</definedName>
    <definedName name="вL34" localSheetId="10">#REF!</definedName>
    <definedName name="вL34">#REF!</definedName>
    <definedName name="вL345" localSheetId="2">#REF!</definedName>
    <definedName name="вL345" localSheetId="10">#REF!</definedName>
    <definedName name="вL345">#REF!</definedName>
    <definedName name="вL346" localSheetId="2">#REF!</definedName>
    <definedName name="вL346" localSheetId="10">#REF!</definedName>
    <definedName name="вL346">#REF!</definedName>
    <definedName name="вL347" localSheetId="2">#REF!</definedName>
    <definedName name="вL347" localSheetId="10">#REF!</definedName>
    <definedName name="вL347">#REF!</definedName>
    <definedName name="ВL35" localSheetId="2">#REF!</definedName>
    <definedName name="ВL35" localSheetId="10">#REF!</definedName>
    <definedName name="ВL35">#REF!</definedName>
    <definedName name="вL350" localSheetId="2">#REF!</definedName>
    <definedName name="вL350" localSheetId="10">#REF!</definedName>
    <definedName name="вL350">#REF!</definedName>
    <definedName name="вL354" localSheetId="2">#REF!</definedName>
    <definedName name="вL354" localSheetId="10">#REF!</definedName>
    <definedName name="вL354">#REF!</definedName>
    <definedName name="вL359" localSheetId="2">'[4] ОДФР'!#REF!</definedName>
    <definedName name="вL359" localSheetId="10">'[4] ОДФР'!#REF!</definedName>
    <definedName name="вL359">'[4] ОДФР'!#REF!</definedName>
    <definedName name="вL366" localSheetId="2">#REF!</definedName>
    <definedName name="вL366" localSheetId="10">#REF!</definedName>
    <definedName name="вL366">#REF!</definedName>
    <definedName name="вL367" localSheetId="2">#REF!</definedName>
    <definedName name="вL367" localSheetId="10">#REF!</definedName>
    <definedName name="вL367">#REF!</definedName>
    <definedName name="вL368" localSheetId="2">#REF!</definedName>
    <definedName name="вL368" localSheetId="10">#REF!</definedName>
    <definedName name="вL368">#REF!</definedName>
    <definedName name="вL379" localSheetId="2">'[4] ОДФР'!#REF!</definedName>
    <definedName name="вL379" localSheetId="10">'[4] ОДФР'!#REF!</definedName>
    <definedName name="вL379">'[4] ОДФР'!#REF!</definedName>
    <definedName name="вL380" localSheetId="2">#REF!</definedName>
    <definedName name="вL380" localSheetId="10">#REF!</definedName>
    <definedName name="вL380">#REF!</definedName>
    <definedName name="вL399" localSheetId="2">#REF!</definedName>
    <definedName name="вL399" localSheetId="10">#REF!</definedName>
    <definedName name="вL399">#REF!</definedName>
    <definedName name="вL400" localSheetId="2">#REF!</definedName>
    <definedName name="вL400" localSheetId="10">#REF!</definedName>
    <definedName name="вL400">#REF!</definedName>
    <definedName name="вL401" localSheetId="2">#REF!</definedName>
    <definedName name="вL401" localSheetId="10">#REF!</definedName>
    <definedName name="вL401">#REF!</definedName>
    <definedName name="вL402" localSheetId="2">#REF!</definedName>
    <definedName name="вL402" localSheetId="10">#REF!</definedName>
    <definedName name="вL402">#REF!</definedName>
    <definedName name="вL403" localSheetId="2">#REF!</definedName>
    <definedName name="вL403" localSheetId="10">#REF!</definedName>
    <definedName name="вL403">#REF!</definedName>
    <definedName name="вL414" localSheetId="2">#REF!</definedName>
    <definedName name="вL414" localSheetId="10">#REF!</definedName>
    <definedName name="вL414">#REF!</definedName>
    <definedName name="вL415" localSheetId="2">#REF!</definedName>
    <definedName name="вL415" localSheetId="10">#REF!</definedName>
    <definedName name="вL415">#REF!</definedName>
    <definedName name="вL416" localSheetId="2">#REF!</definedName>
    <definedName name="вL416" localSheetId="10">#REF!</definedName>
    <definedName name="вL416">#REF!</definedName>
    <definedName name="вL421" localSheetId="2">'[4] ОДФР'!#REF!</definedName>
    <definedName name="вL421" localSheetId="10">'[4] ОДФР'!#REF!</definedName>
    <definedName name="вL421">'[4] ОДФР'!#REF!</definedName>
    <definedName name="вL423" localSheetId="2">#REF!</definedName>
    <definedName name="вL423" localSheetId="10">#REF!</definedName>
    <definedName name="вL423">#REF!</definedName>
    <definedName name="вL426" localSheetId="2">#REF!</definedName>
    <definedName name="вL426" localSheetId="10">#REF!</definedName>
    <definedName name="вL426">#REF!</definedName>
    <definedName name="ВL458" localSheetId="2">#REF!</definedName>
    <definedName name="ВL458" localSheetId="10">#REF!</definedName>
    <definedName name="ВL458">#REF!</definedName>
    <definedName name="вL464" localSheetId="2">'[4] ОДФР'!#REF!</definedName>
    <definedName name="вL464" localSheetId="10">'[4] ОДФР'!#REF!</definedName>
    <definedName name="вL464">'[4] ОДФР'!#REF!</definedName>
    <definedName name="ВL470" localSheetId="2">#REF!</definedName>
    <definedName name="ВL470" localSheetId="10">#REF!</definedName>
    <definedName name="ВL470">#REF!</definedName>
    <definedName name="вL472" localSheetId="2">'[4] ОДФР'!#REF!</definedName>
    <definedName name="вL472" localSheetId="10">'[4] ОДФР'!#REF!</definedName>
    <definedName name="вL472">'[4] ОДФР'!#REF!</definedName>
    <definedName name="вL474" localSheetId="2">'[4] ОДФР'!#REF!</definedName>
    <definedName name="вL474" localSheetId="10">'[4] ОДФР'!#REF!</definedName>
    <definedName name="вL474">'[4] ОДФР'!#REF!</definedName>
    <definedName name="вL493" localSheetId="2">'[4] ОДФР'!#REF!</definedName>
    <definedName name="вL493" localSheetId="10">'[4] ОДФР'!#REF!</definedName>
    <definedName name="вL493">'[4] ОДФР'!#REF!</definedName>
    <definedName name="вL496" localSheetId="2">'[4] ОДФР'!#REF!</definedName>
    <definedName name="вL496" localSheetId="10">'[4] ОДФР'!#REF!</definedName>
    <definedName name="вL496">'[4] ОДФР'!#REF!</definedName>
    <definedName name="вL497" localSheetId="2">'[4] ОДФР'!#REF!</definedName>
    <definedName name="вL497" localSheetId="10">'[4] ОДФР'!#REF!</definedName>
    <definedName name="вL497">'[4] ОДФР'!#REF!</definedName>
    <definedName name="вL498" localSheetId="2">'[4] ОДФР'!#REF!</definedName>
    <definedName name="вL498" localSheetId="10">'[4] ОДФР'!#REF!</definedName>
    <definedName name="вL498">'[4] ОДФР'!#REF!</definedName>
    <definedName name="вL499" localSheetId="2">'[4] ОДФР'!#REF!</definedName>
    <definedName name="вL499" localSheetId="10">'[4] ОДФР'!#REF!</definedName>
    <definedName name="вL499">'[4] ОДФР'!#REF!</definedName>
    <definedName name="вL501" localSheetId="2">'[4] ОДФР'!#REF!</definedName>
    <definedName name="вL501" localSheetId="10">'[4] ОДФР'!#REF!</definedName>
    <definedName name="вL501">'[4] ОДФР'!#REF!</definedName>
    <definedName name="вL502" localSheetId="2">'[4] ОДФР'!#REF!</definedName>
    <definedName name="вL502" localSheetId="10">'[4] ОДФР'!#REF!</definedName>
    <definedName name="вL502">'[4] ОДФР'!#REF!</definedName>
    <definedName name="вL503" localSheetId="2">'[4] ОДФР'!#REF!</definedName>
    <definedName name="вL503" localSheetId="10">'[4] ОДФР'!#REF!</definedName>
    <definedName name="вL503">'[4] ОДФР'!#REF!</definedName>
    <definedName name="вL506" localSheetId="2">'[4] ОДФР'!#REF!</definedName>
    <definedName name="вL506" localSheetId="10">'[4] ОДФР'!#REF!</definedName>
    <definedName name="вL506">'[4] ОДФР'!#REF!</definedName>
    <definedName name="вL507" localSheetId="2">'[4] ОДФР'!#REF!</definedName>
    <definedName name="вL507" localSheetId="10">'[4] ОДФР'!#REF!</definedName>
    <definedName name="вL507">'[4] ОДФР'!#REF!</definedName>
    <definedName name="вL509" localSheetId="2">'[4] ОДФР'!#REF!</definedName>
    <definedName name="вL509" localSheetId="10">'[4] ОДФР'!#REF!</definedName>
    <definedName name="вL509">'[4] ОДФР'!#REF!</definedName>
    <definedName name="вL510" localSheetId="2">'[4] ОДФР'!#REF!</definedName>
    <definedName name="вL510" localSheetId="10">'[4] ОДФР'!#REF!</definedName>
    <definedName name="вL510">'[4] ОДФР'!#REF!</definedName>
    <definedName name="вL512" localSheetId="2">'[4] ОДФР'!#REF!</definedName>
    <definedName name="вL512" localSheetId="10">'[4] ОДФР'!#REF!</definedName>
    <definedName name="вL512">'[4] ОДФР'!#REF!</definedName>
    <definedName name="вL513" localSheetId="2">'[4] ОДФР'!#REF!</definedName>
    <definedName name="вL513" localSheetId="10">'[4] ОДФР'!#REF!</definedName>
    <definedName name="вL513">'[4] ОДФР'!#REF!</definedName>
    <definedName name="вL514" localSheetId="2">'[4] ОДФР'!#REF!</definedName>
    <definedName name="вL514" localSheetId="10">'[4] ОДФР'!#REF!</definedName>
    <definedName name="вL514">'[4] ОДФР'!#REF!</definedName>
    <definedName name="вL515" localSheetId="2">'[4] ОДФР'!#REF!</definedName>
    <definedName name="вL515" localSheetId="10">'[4] ОДФР'!#REF!</definedName>
    <definedName name="вL515">'[4] ОДФР'!#REF!</definedName>
    <definedName name="вL517" localSheetId="2">'[4] ОДФР'!#REF!</definedName>
    <definedName name="вL517" localSheetId="10">'[4] ОДФР'!#REF!</definedName>
    <definedName name="вL517">'[4] ОДФР'!#REF!</definedName>
    <definedName name="вL518" localSheetId="2">'[4] ОДФР'!#REF!</definedName>
    <definedName name="вL518" localSheetId="10">'[4] ОДФР'!#REF!</definedName>
    <definedName name="вL518">'[4] ОДФР'!#REF!</definedName>
    <definedName name="вL520" localSheetId="2">'[4] ОДФР'!#REF!</definedName>
    <definedName name="вL520" localSheetId="10">'[4] ОДФР'!#REF!</definedName>
    <definedName name="вL520">'[4] ОДФР'!#REF!</definedName>
    <definedName name="вL521" localSheetId="2">'[4] ОДФР'!#REF!</definedName>
    <definedName name="вL521" localSheetId="10">'[4] ОДФР'!#REF!</definedName>
    <definedName name="вL521">'[4] ОДФР'!#REF!</definedName>
    <definedName name="вL522" localSheetId="2">'[4] ОДФР'!#REF!</definedName>
    <definedName name="вL522" localSheetId="10">'[4] ОДФР'!#REF!</definedName>
    <definedName name="вL522">'[4] ОДФР'!#REF!</definedName>
    <definedName name="вL523" localSheetId="2">'[4] ОДФР'!#REF!</definedName>
    <definedName name="вL523" localSheetId="10">'[4] ОДФР'!#REF!</definedName>
    <definedName name="вL523">'[4] ОДФР'!#REF!</definedName>
    <definedName name="вL524" localSheetId="2">'[4] ОДФР'!#REF!</definedName>
    <definedName name="вL524" localSheetId="10">'[4] ОДФР'!#REF!</definedName>
    <definedName name="вL524">'[4] ОДФР'!#REF!</definedName>
    <definedName name="вL55" localSheetId="2">#REF!</definedName>
    <definedName name="вL55" localSheetId="10">#REF!</definedName>
    <definedName name="вL55">#REF!</definedName>
    <definedName name="вL600" localSheetId="2">'[4] ОДФР'!#REF!</definedName>
    <definedName name="вL600" localSheetId="10">'[4] ОДФР'!#REF!</definedName>
    <definedName name="вL600">'[4] ОДФР'!#REF!</definedName>
    <definedName name="вL73" localSheetId="2">#REF!</definedName>
    <definedName name="вL73" localSheetId="10">#REF!</definedName>
    <definedName name="вL73">#REF!</definedName>
    <definedName name="вL94" localSheetId="2">#REF!</definedName>
    <definedName name="вL94" localSheetId="10">#REF!</definedName>
    <definedName name="вL94">#REF!</definedName>
    <definedName name="вL97" localSheetId="2">#REF!</definedName>
    <definedName name="вL97" localSheetId="10">#REF!</definedName>
    <definedName name="вL97">#REF!</definedName>
    <definedName name="вV38" localSheetId="2">#REF!</definedName>
    <definedName name="вV38" localSheetId="10">#REF!</definedName>
    <definedName name="вV38">#REF!</definedName>
    <definedName name="ва" localSheetId="2">#REF!</definedName>
    <definedName name="ва" localSheetId="10">#REF!</definedName>
    <definedName name="ва">#REF!</definedName>
    <definedName name="Валюта">[68]Списки!$W$3:$W$6</definedName>
    <definedName name="Валюты">[69]Списки!$C$3:$C$5</definedName>
    <definedName name="вап" localSheetId="2">П2_отлагательные!вап</definedName>
    <definedName name="вап">[0]!вап</definedName>
    <definedName name="вап_2" localSheetId="2">П2_отлагательные!вап_2</definedName>
    <definedName name="вап_2">вап_2</definedName>
    <definedName name="вап_3" localSheetId="2">П2_отлагательные!вап_3</definedName>
    <definedName name="вап_3">вап_3</definedName>
    <definedName name="вап_4" localSheetId="2">П2_отлагательные!вап_4</definedName>
    <definedName name="вап_4">вап_4</definedName>
    <definedName name="вап_5" localSheetId="2">П2_отлагательные!вап_5</definedName>
    <definedName name="вап_5">вап_5</definedName>
    <definedName name="вапр" localSheetId="2">П2_отлагательные!вапр</definedName>
    <definedName name="вапр">[0]!вапр</definedName>
    <definedName name="вапр_2" localSheetId="2">П2_отлагательные!вапр_2</definedName>
    <definedName name="вапр_2">вапр_2</definedName>
    <definedName name="вапр_3" localSheetId="2">П2_отлагательные!вапр_3</definedName>
    <definedName name="вапр_3">вапр_3</definedName>
    <definedName name="вапр_4" localSheetId="2">П2_отлагательные!вапр_4</definedName>
    <definedName name="вапр_4">вапр_4</definedName>
    <definedName name="вапр_5" localSheetId="2">П2_отлагательные!вапр_5</definedName>
    <definedName name="вапр_5">вапр_5</definedName>
    <definedName name="вапук" localSheetId="2">[5]Лист2!#REF!</definedName>
    <definedName name="вапук" localSheetId="10">[5]Лист2!#REF!</definedName>
    <definedName name="вапук">[5]Лист2!#REF!</definedName>
    <definedName name="ваыпы" localSheetId="2">'[4] ОДФР'!#REF!</definedName>
    <definedName name="ваыпы" localSheetId="10">'[4] ОДФР'!#REF!</definedName>
    <definedName name="ваыпы">'[4] ОДФР'!#REF!</definedName>
    <definedName name="ваыпымс" localSheetId="2">'[4] ОДФР'!#REF!</definedName>
    <definedName name="ваыпымс" localSheetId="10">'[4] ОДФР'!#REF!</definedName>
    <definedName name="ваыпымс">'[4] ОДФР'!#REF!</definedName>
    <definedName name="ВВ_Бел" localSheetId="2">#REF!</definedName>
    <definedName name="ВВ_Бел" localSheetId="10">#REF!</definedName>
    <definedName name="ВВ_Бел">#REF!</definedName>
    <definedName name="ВВ_ДБ" localSheetId="2">[5]d_pok!#REF!</definedName>
    <definedName name="ВВ_ДБ" localSheetId="10">[5]d_pok!#REF!</definedName>
    <definedName name="ВВ_ДБ">[5]d_pok!#REF!</definedName>
    <definedName name="ВВ_ОАО_Бел" localSheetId="2">[5]d_pok!#REF!</definedName>
    <definedName name="ВВ_ОАО_Бел" localSheetId="10">[5]d_pok!#REF!</definedName>
    <definedName name="ВВ_ОАО_Бел">[5]d_pok!#REF!</definedName>
    <definedName name="ВВ_РСК" localSheetId="2">[5]d_pok!#REF!</definedName>
    <definedName name="ВВ_РСК" localSheetId="10">[5]d_pok!#REF!</definedName>
    <definedName name="ВВ_РСК">[5]d_pok!#REF!</definedName>
    <definedName name="ВВ_РСК_Бел_1гр" localSheetId="2">[5]d_pok!#REF!</definedName>
    <definedName name="ВВ_РСК_Бел_1гр" localSheetId="10">[5]d_pok!#REF!</definedName>
    <definedName name="ВВ_РСК_Бел_1гр">[5]d_pok!#REF!</definedName>
    <definedName name="ВВ_РСК_Бел_2гр" localSheetId="2">[5]d_pok!#REF!</definedName>
    <definedName name="ВВ_РСК_Бел_2гр" localSheetId="10">[5]d_pok!#REF!</definedName>
    <definedName name="ВВ_РСК_Бел_2гр">[5]d_pok!#REF!</definedName>
    <definedName name="ВВ_РУфа" localSheetId="2">[5]d_pok!#REF!</definedName>
    <definedName name="ВВ_РУфа" localSheetId="10">[5]d_pok!#REF!</definedName>
    <definedName name="ВВ_РУфа">[5]d_pok!#REF!</definedName>
    <definedName name="вв3" localSheetId="2">[5]Лист2!#REF!</definedName>
    <definedName name="вв3" localSheetId="10">[5]Лист2!#REF!</definedName>
    <definedName name="вв3">[5]Лист2!#REF!</definedName>
    <definedName name="ввв" localSheetId="2">[5]Лист2!#REF!</definedName>
    <definedName name="ввв" localSheetId="10">[5]Лист2!#REF!</definedName>
    <definedName name="ввв">[5]Лист2!#REF!</definedName>
    <definedName name="ВД_в_наполнении_авансов_старых__на_начало_периода" localSheetId="2">#REF!</definedName>
    <definedName name="ВД_в_наполнении_авансов_старых__на_начало_периода" localSheetId="10">#REF!</definedName>
    <definedName name="ВД_в_наполнении_авансов_старых__на_начало_периода">#REF!</definedName>
    <definedName name="венлыл" localSheetId="2">П2_отлагательные!венлыл</definedName>
    <definedName name="венлыл">[0]!венлыл</definedName>
    <definedName name="венлыл_2" localSheetId="2">П2_отлагательные!венлыл_2</definedName>
    <definedName name="венлыл_2">венлыл_2</definedName>
    <definedName name="венлыл_3" localSheetId="2">П2_отлагательные!венлыл_3</definedName>
    <definedName name="венлыл_3">венлыл_3</definedName>
    <definedName name="венлыл_4" localSheetId="2">П2_отлагательные!венлыл_4</definedName>
    <definedName name="венлыл_4">венлыл_4</definedName>
    <definedName name="венлыл_5" localSheetId="2">П2_отлагательные!венлыл_5</definedName>
    <definedName name="венлыл_5">венлыл_5</definedName>
    <definedName name="вес" localSheetId="2">'[22]Balance Sheet'!#REF!</definedName>
    <definedName name="вес" localSheetId="10">'[22]Balance Sheet'!#REF!</definedName>
    <definedName name="вес">'[22]Balance Sheet'!#REF!</definedName>
    <definedName name="Веса" localSheetId="2">П2_отлагательные!Веса</definedName>
    <definedName name="Веса">[0]!Веса</definedName>
    <definedName name="вз_1" localSheetId="2">#REF!</definedName>
    <definedName name="вз_1" localSheetId="10">#REF!</definedName>
    <definedName name="вз_1">#REF!</definedName>
    <definedName name="вз_11" localSheetId="2">#REF!</definedName>
    <definedName name="вз_11" localSheetId="10">#REF!</definedName>
    <definedName name="вз_11">#REF!</definedName>
    <definedName name="вз_12" localSheetId="2">#REF!</definedName>
    <definedName name="вз_12" localSheetId="10">#REF!</definedName>
    <definedName name="вз_12">#REF!</definedName>
    <definedName name="вз_13" localSheetId="2">#REF!</definedName>
    <definedName name="вз_13" localSheetId="10">#REF!</definedName>
    <definedName name="вз_13">#REF!</definedName>
    <definedName name="вз_14" localSheetId="2">#REF!</definedName>
    <definedName name="вз_14" localSheetId="10">#REF!</definedName>
    <definedName name="вз_14">#REF!</definedName>
    <definedName name="вз_15" localSheetId="2">#REF!</definedName>
    <definedName name="вз_15" localSheetId="10">#REF!</definedName>
    <definedName name="вз_15">#REF!</definedName>
    <definedName name="вз_16" localSheetId="2">#REF!</definedName>
    <definedName name="вз_16" localSheetId="10">#REF!</definedName>
    <definedName name="вз_16">#REF!</definedName>
    <definedName name="вз_2" localSheetId="2">#REF!</definedName>
    <definedName name="вз_2" localSheetId="10">#REF!</definedName>
    <definedName name="вз_2">#REF!</definedName>
    <definedName name="вз_3" localSheetId="2">#REF!</definedName>
    <definedName name="вз_3" localSheetId="10">#REF!</definedName>
    <definedName name="вз_3">#REF!</definedName>
    <definedName name="вз_4" localSheetId="2">#REF!</definedName>
    <definedName name="вз_4" localSheetId="10">#REF!</definedName>
    <definedName name="вз_4">#REF!</definedName>
    <definedName name="вз_5" localSheetId="2">#REF!</definedName>
    <definedName name="вз_5" localSheetId="10">#REF!</definedName>
    <definedName name="вз_5">#REF!</definedName>
    <definedName name="вз_6" localSheetId="2">#REF!</definedName>
    <definedName name="вз_6" localSheetId="10">#REF!</definedName>
    <definedName name="вз_6">#REF!</definedName>
    <definedName name="вКФВ_нпк" localSheetId="2">'[4] ОДФР'!#REF!</definedName>
    <definedName name="вКФВ_нпк" localSheetId="10">'[4] ОДФР'!#REF!</definedName>
    <definedName name="вКФВ_нпк">'[4] ОДФР'!#REF!</definedName>
    <definedName name="вКФВ_оао" localSheetId="2">'[4] ОДФР'!#REF!</definedName>
    <definedName name="вКФВ_оао" localSheetId="10">'[4] ОДФР'!#REF!</definedName>
    <definedName name="вКФВ_оао">'[4] ОДФР'!#REF!</definedName>
    <definedName name="вКФВ_рз" localSheetId="2">'[4] ОДФР'!#REF!</definedName>
    <definedName name="вКФВ_рз" localSheetId="10">'[4] ОДФР'!#REF!</definedName>
    <definedName name="вКФВ_рз">'[4] ОДФР'!#REF!</definedName>
    <definedName name="вКФВ_рпк" localSheetId="2">'[4] ОДФР'!#REF!</definedName>
    <definedName name="вКФВ_рпк" localSheetId="10">'[4] ОДФР'!#REF!</definedName>
    <definedName name="вКФВ_рпк">'[4] ОДФР'!#REF!</definedName>
    <definedName name="вКФВ_рск" localSheetId="2">'[4] ОДФР'!#REF!</definedName>
    <definedName name="вКФВ_рск" localSheetId="10">'[4] ОДФР'!#REF!</definedName>
    <definedName name="вКФВ_рск">'[4] ОДФР'!#REF!</definedName>
    <definedName name="вКФВ_рц" localSheetId="2">'[4] ОДФР'!#REF!</definedName>
    <definedName name="вКФВ_рц" localSheetId="10">'[4] ОДФР'!#REF!</definedName>
    <definedName name="вКФВ_рц">'[4] ОДФР'!#REF!</definedName>
    <definedName name="влревдл" localSheetId="2">П2_отлагательные!влревдл</definedName>
    <definedName name="влревдл">[0]!влревдл</definedName>
    <definedName name="влревдл_2" localSheetId="2">П2_отлагательные!влревдл_2</definedName>
    <definedName name="влревдл_2">влревдл_2</definedName>
    <definedName name="влревдл_3" localSheetId="2">П2_отлагательные!влревдл_3</definedName>
    <definedName name="влревдл_3">влревдл_3</definedName>
    <definedName name="влревдл_4" localSheetId="2">П2_отлагательные!влревдл_4</definedName>
    <definedName name="влревдл_4">влревдл_4</definedName>
    <definedName name="влревдл_5" localSheetId="2">П2_отлагательные!влревдл_5</definedName>
    <definedName name="влревдл_5">влревдл_5</definedName>
    <definedName name="внутр_перем_1" localSheetId="2">#REF!</definedName>
    <definedName name="внутр_перем_1" localSheetId="10">#REF!</definedName>
    <definedName name="внутр_перем_1">#REF!</definedName>
    <definedName name="внутр_перем_2" localSheetId="2">#REF!</definedName>
    <definedName name="внутр_перем_2" localSheetId="10">#REF!</definedName>
    <definedName name="внутр_перем_2">#REF!</definedName>
    <definedName name="внутр_перемещ" localSheetId="2">#REF!</definedName>
    <definedName name="внутр_перемещ" localSheetId="10">#REF!</definedName>
    <definedName name="внутр_перемещ">#REF!</definedName>
    <definedName name="Волг_пш_5_своб" localSheetId="2">#REF!</definedName>
    <definedName name="Волг_пш_5_своб" localSheetId="10">#REF!</definedName>
    <definedName name="Волг_пш_5_своб">#REF!</definedName>
    <definedName name="Волгогр_пш_3" localSheetId="2">#REF!</definedName>
    <definedName name="Волгогр_пш_3" localSheetId="10">#REF!</definedName>
    <definedName name="Волгогр_пш_3">#REF!</definedName>
    <definedName name="Волгогр_пш_3_неопл" localSheetId="2">#REF!</definedName>
    <definedName name="Волгогр_пш_3_неопл" localSheetId="10">#REF!</definedName>
    <definedName name="Волгогр_пш_3_неопл">#REF!</definedName>
    <definedName name="Волгогр_пш_3_своб" localSheetId="2">#REF!</definedName>
    <definedName name="Волгогр_пш_3_своб" localSheetId="10">#REF!</definedName>
    <definedName name="Волгогр_пш_3_своб">#REF!</definedName>
    <definedName name="Волгогр_пш_фур_неопл" localSheetId="2">#REF!</definedName>
    <definedName name="Волгогр_пш_фур_неопл" localSheetId="10">#REF!</definedName>
    <definedName name="Волгогр_пш_фур_неопл">#REF!</definedName>
    <definedName name="Волгоград_пш_5" localSheetId="2">#REF!</definedName>
    <definedName name="Волгоград_пш_5" localSheetId="10">#REF!</definedName>
    <definedName name="Волгоград_пш_5">#REF!</definedName>
    <definedName name="Волгоград_пш_5_своб" localSheetId="2">#REF!</definedName>
    <definedName name="Волгоград_пш_5_своб" localSheetId="10">#REF!</definedName>
    <definedName name="Волгоград_пш_5_своб">#REF!</definedName>
    <definedName name="Волгоград_ячм_неопл" localSheetId="2">#REF!</definedName>
    <definedName name="Волгоград_ячм_неопл" localSheetId="10">#REF!</definedName>
    <definedName name="Волгоград_ячм_неопл">#REF!</definedName>
    <definedName name="Волгоград_ячм_своб" localSheetId="2">#REF!</definedName>
    <definedName name="Волгоград_ячм_своб" localSheetId="10">#REF!</definedName>
    <definedName name="Волгоград_ячм_своб">#REF!</definedName>
    <definedName name="Волгоград_ячмень" localSheetId="2">#REF!</definedName>
    <definedName name="Волгоград_ячмень" localSheetId="10">#REF!</definedName>
    <definedName name="Волгоград_ячмень">#REF!</definedName>
    <definedName name="Володарка_креРЗ" localSheetId="2">#REF!</definedName>
    <definedName name="Володарка_креРЗ" localSheetId="10">#REF!</definedName>
    <definedName name="Володарка_креРЗ">#REF!</definedName>
    <definedName name="вп" localSheetId="2">#REF!</definedName>
    <definedName name="вп" localSheetId="10">#REF!</definedName>
    <definedName name="вп">#REF!</definedName>
    <definedName name="впроч" localSheetId="2">#REF!</definedName>
    <definedName name="впроч" localSheetId="10">#REF!</definedName>
    <definedName name="впроч">#REF!</definedName>
    <definedName name="вр_оао_проч" localSheetId="2">'[4] ОДФР'!#REF!</definedName>
    <definedName name="вр_оао_проч" localSheetId="10">'[4] ОДФР'!#REF!</definedName>
    <definedName name="вр_оао_проч">'[4] ОДФР'!#REF!</definedName>
    <definedName name="вр_рск_ауд" localSheetId="2">'[4] ОДФР'!#REF!</definedName>
    <definedName name="вр_рск_ауд" localSheetId="10">'[4] ОДФР'!#REF!</definedName>
    <definedName name="вр_рск_ауд">'[4] ОДФР'!#REF!</definedName>
    <definedName name="вс" localSheetId="2">#REF!</definedName>
    <definedName name="вс" localSheetId="10">#REF!</definedName>
    <definedName name="вс">#REF!</definedName>
    <definedName name="вс1" localSheetId="2">'[5]Хран сах '!#REF!</definedName>
    <definedName name="вс1" localSheetId="10">'[5]Хран сах '!#REF!</definedName>
    <definedName name="вс1">'[5]Хран сах '!#REF!</definedName>
    <definedName name="вс2" localSheetId="2">'[5]Хран сах '!#REF!</definedName>
    <definedName name="вс2" localSheetId="10">'[5]Хран сах '!#REF!</definedName>
    <definedName name="вс2">'[5]Хран сах '!#REF!</definedName>
    <definedName name="вс3" localSheetId="2">'[5]Хран сах '!#REF!</definedName>
    <definedName name="вс3" localSheetId="10">'[5]Хран сах '!#REF!</definedName>
    <definedName name="вс3">'[5]Хран сах '!#REF!</definedName>
    <definedName name="всего_Д" localSheetId="2">#REF!</definedName>
    <definedName name="всего_Д" localSheetId="10">#REF!</definedName>
    <definedName name="всего_Д">#REF!</definedName>
    <definedName name="вст" localSheetId="2">#REF!</definedName>
    <definedName name="вст" localSheetId="10">#REF!</definedName>
    <definedName name="вст">#REF!</definedName>
    <definedName name="вт" localSheetId="2">#REF!</definedName>
    <definedName name="вт" localSheetId="10">#REF!</definedName>
    <definedName name="вт">#REF!</definedName>
    <definedName name="втам" localSheetId="2">#REF!</definedName>
    <definedName name="втам" localSheetId="10">#REF!</definedName>
    <definedName name="втам">#REF!</definedName>
    <definedName name="вуендщу7д" localSheetId="2">П2_отлагательные!вуендщу7д</definedName>
    <definedName name="вуендщу7д">[0]!вуендщу7д</definedName>
    <definedName name="вуендщу7д_2" localSheetId="2">П2_отлагательные!вуендщу7д_2</definedName>
    <definedName name="вуендщу7д_2">вуендщу7д_2</definedName>
    <definedName name="вуендщу7д_3" localSheetId="2">П2_отлагательные!вуендщу7д_3</definedName>
    <definedName name="вуендщу7д_3">вуендщу7д_3</definedName>
    <definedName name="вуендщу7д_4" localSheetId="2">П2_отлагательные!вуендщу7д_4</definedName>
    <definedName name="вуендщу7д_4">вуендщу7д_4</definedName>
    <definedName name="вуендщу7д_5" localSheetId="2">П2_отлагательные!вуендщу7д_5</definedName>
    <definedName name="вуендщу7д_5">вуендщу7д_5</definedName>
    <definedName name="вулцулд" localSheetId="2">П2_отлагательные!вулцулд</definedName>
    <definedName name="вулцулд">[0]!вулцулд</definedName>
    <definedName name="вулцулд_2" localSheetId="2">П2_отлагательные!вулцулд_2</definedName>
    <definedName name="вулцулд_2">вулцулд_2</definedName>
    <definedName name="вулцулд_3" localSheetId="2">П2_отлагательные!вулцулд_3</definedName>
    <definedName name="вулцулд_3">вулцулд_3</definedName>
    <definedName name="вулцулд_4" localSheetId="2">П2_отлагательные!вулцулд_4</definedName>
    <definedName name="вулцулд_4">вулцулд_4</definedName>
    <definedName name="вулцулд_5" localSheetId="2">П2_отлагательные!вулцулд_5</definedName>
    <definedName name="вулцулд_5">вулцулд_5</definedName>
    <definedName name="вф" localSheetId="2">[5]Баланс_new!#REF!</definedName>
    <definedName name="вф" localSheetId="10">[5]Баланс_new!#REF!</definedName>
    <definedName name="вф">[5]Баланс_new!#REF!</definedName>
    <definedName name="вфывфы" localSheetId="2">#REF!</definedName>
    <definedName name="вфывфы" localSheetId="10">#REF!</definedName>
    <definedName name="вфывфы">#REF!</definedName>
    <definedName name="вх" localSheetId="2">#REF!</definedName>
    <definedName name="вх" localSheetId="10">#REF!</definedName>
    <definedName name="вх">#REF!</definedName>
    <definedName name="ВЧ" localSheetId="2">П2_отлагательные!ВЧ</definedName>
    <definedName name="ВЧ">[0]!ВЧ</definedName>
    <definedName name="ВыL199" localSheetId="2">#REF!</definedName>
    <definedName name="ВыL199" localSheetId="10">#REF!</definedName>
    <definedName name="ВыL199">#REF!</definedName>
    <definedName name="ВыL254" localSheetId="2">#REF!</definedName>
    <definedName name="ВыL254" localSheetId="10">#REF!</definedName>
    <definedName name="ВыL254">#REF!</definedName>
    <definedName name="ВыL299" localSheetId="2">#REF!</definedName>
    <definedName name="ВыL299" localSheetId="10">#REF!</definedName>
    <definedName name="ВыL299">#REF!</definedName>
    <definedName name="ВыL300" localSheetId="2">#REF!</definedName>
    <definedName name="ВыL300" localSheetId="10">#REF!</definedName>
    <definedName name="ВыL300">#REF!</definedName>
    <definedName name="ВыL385" localSheetId="2">#REF!</definedName>
    <definedName name="ВыL385" localSheetId="10">#REF!</definedName>
    <definedName name="ВыL385">#REF!</definedName>
    <definedName name="ВыL386" localSheetId="2">#REF!</definedName>
    <definedName name="ВыL386" localSheetId="10">#REF!</definedName>
    <definedName name="ВыL386">#REF!</definedName>
    <definedName name="ВыL387" localSheetId="2">#REF!</definedName>
    <definedName name="ВыL387" localSheetId="10">#REF!</definedName>
    <definedName name="ВыL387">#REF!</definedName>
    <definedName name="выа" localSheetId="2">#REF!</definedName>
    <definedName name="выа" localSheetId="10">#REF!</definedName>
    <definedName name="выа">#REF!</definedName>
    <definedName name="выаы" localSheetId="2">#REF!</definedName>
    <definedName name="выаы" localSheetId="10">#REF!</definedName>
    <definedName name="выаы">#REF!</definedName>
    <definedName name="выб_1" localSheetId="2">#REF!</definedName>
    <definedName name="выб_1" localSheetId="10">#REF!</definedName>
    <definedName name="выб_1">#REF!</definedName>
    <definedName name="выб_3" localSheetId="2">#REF!</definedName>
    <definedName name="выб_3" localSheetId="10">#REF!</definedName>
    <definedName name="выб_3">#REF!</definedName>
    <definedName name="выб_рпк" localSheetId="2">'[4] ОДФР'!#REF!</definedName>
    <definedName name="выб_рпк" localSheetId="10">'[4] ОДФР'!#REF!</definedName>
    <definedName name="выб_рпк">'[4] ОДФР'!#REF!</definedName>
    <definedName name="выб_рск" localSheetId="2">'[4] ОДФР'!#REF!</definedName>
    <definedName name="выб_рск" localSheetId="10">'[4] ОДФР'!#REF!</definedName>
    <definedName name="выб_рск">'[4] ОДФР'!#REF!</definedName>
    <definedName name="ВыбL301" localSheetId="2">#REF!</definedName>
    <definedName name="ВыбL301" localSheetId="10">#REF!</definedName>
    <definedName name="ВыбL301">#REF!</definedName>
    <definedName name="ВыбL302" localSheetId="2">#REF!</definedName>
    <definedName name="ВыбL302" localSheetId="10">#REF!</definedName>
    <definedName name="ВыбL302">#REF!</definedName>
    <definedName name="выбытие" localSheetId="2">#REF!</definedName>
    <definedName name="выбытие" localSheetId="10">#REF!</definedName>
    <definedName name="выбытие">#REF!</definedName>
    <definedName name="вылрнылду" localSheetId="2">П2_отлагательные!вылрнылду</definedName>
    <definedName name="вылрнылду">[0]!вылрнылду</definedName>
    <definedName name="вылрнылду_2" localSheetId="2">П2_отлагательные!вылрнылду_2</definedName>
    <definedName name="вылрнылду_2">вылрнылду_2</definedName>
    <definedName name="вылрнылду_3" localSheetId="2">П2_отлагательные!вылрнылду_3</definedName>
    <definedName name="вылрнылду_3">вылрнылду_3</definedName>
    <definedName name="вылрнылду_4" localSheetId="2">П2_отлагательные!вылрнылду_4</definedName>
    <definedName name="вылрнылду_4">вылрнылду_4</definedName>
    <definedName name="вылрнылду_5" localSheetId="2">П2_отлагательные!вылрнылду_5</definedName>
    <definedName name="вылрнылду_5">вылрнылду_5</definedName>
    <definedName name="вып" localSheetId="2">'[4] ОДФР'!#REF!</definedName>
    <definedName name="вып" localSheetId="10">'[4] ОДФР'!#REF!</definedName>
    <definedName name="вып">'[4] ОДФР'!#REF!</definedName>
    <definedName name="выфвыф" localSheetId="2">#REF!</definedName>
    <definedName name="выфвыф" localSheetId="10">#REF!</definedName>
    <definedName name="выфвыф">#REF!</definedName>
    <definedName name="выфф" localSheetId="2">#REF!</definedName>
    <definedName name="выфф" localSheetId="10">#REF!</definedName>
    <definedName name="выфф">#REF!</definedName>
    <definedName name="гедгд" localSheetId="2">П2_отлагательные!гедгд</definedName>
    <definedName name="гедгд">[0]!гедгд</definedName>
    <definedName name="генгнш" localSheetId="2">#REF!</definedName>
    <definedName name="генгнш" localSheetId="10">#REF!</definedName>
    <definedName name="генгнш">#REF!</definedName>
    <definedName name="глдегд" localSheetId="2">П2_отлагательные!глдегд</definedName>
    <definedName name="глдегд">[0]!глдегд</definedName>
    <definedName name="глорт" localSheetId="2">#REF!</definedName>
    <definedName name="глорт" localSheetId="10">#REF!</definedName>
    <definedName name="глорт">#REF!</definedName>
    <definedName name="гнегнг" localSheetId="2">#REF!</definedName>
    <definedName name="гнегнг" localSheetId="10">#REF!</definedName>
    <definedName name="гнегнг">#REF!</definedName>
    <definedName name="гнее" localSheetId="2">#REF!</definedName>
    <definedName name="гнее" localSheetId="10">#REF!</definedName>
    <definedName name="гнее">#REF!</definedName>
    <definedName name="гнек" localSheetId="2">#REF!</definedName>
    <definedName name="гнек" localSheetId="10">#REF!</definedName>
    <definedName name="гнек">#REF!</definedName>
    <definedName name="гнеку" localSheetId="2">#REF!</definedName>
    <definedName name="гнеку" localSheetId="10">#REF!</definedName>
    <definedName name="гнеку">#REF!</definedName>
    <definedName name="гнке" localSheetId="2">#REF!</definedName>
    <definedName name="гнке" localSheetId="10">#REF!</definedName>
    <definedName name="гнке">#REF!</definedName>
    <definedName name="гнш" localSheetId="2">#REF!</definedName>
    <definedName name="гнш" localSheetId="10">#REF!</definedName>
    <definedName name="гнш">#REF!</definedName>
    <definedName name="год">[70]свед!$B$2</definedName>
    <definedName name="гол" localSheetId="2">#REF!</definedName>
    <definedName name="гол" localSheetId="10">#REF!</definedName>
    <definedName name="гол">#REF!</definedName>
    <definedName name="гом_сс">[5]Лист1!$H$22</definedName>
    <definedName name="ГостВ" localSheetId="2">#REF!</definedName>
    <definedName name="ГостВ" localSheetId="10">#REF!</definedName>
    <definedName name="ГостВ">#REF!</definedName>
    <definedName name="ГостО" localSheetId="2">#REF!</definedName>
    <definedName name="ГостО" localSheetId="10">#REF!</definedName>
    <definedName name="ГостО">#REF!</definedName>
    <definedName name="ГостЭ" localSheetId="2">#REF!</definedName>
    <definedName name="ГостЭ" localSheetId="10">#REF!</definedName>
    <definedName name="ГостЭ">#REF!</definedName>
    <definedName name="ГОШЛ" localSheetId="2">#REF!</definedName>
    <definedName name="ГОШЛ" localSheetId="10">#REF!</definedName>
    <definedName name="ГОШЛ">#REF!</definedName>
    <definedName name="гоь" localSheetId="2">#REF!</definedName>
    <definedName name="гоь" localSheetId="10">#REF!</definedName>
    <definedName name="гоь">#REF!</definedName>
    <definedName name="ГР" localSheetId="2">П2_отлагательные!ГР</definedName>
    <definedName name="ГР">[0]!ГР</definedName>
    <definedName name="греч_отг" localSheetId="2">#REF!</definedName>
    <definedName name="греч_отг" localSheetId="10">#REF!</definedName>
    <definedName name="греч_отг">#REF!</definedName>
    <definedName name="греч_отг_ДС" localSheetId="2">#REF!</definedName>
    <definedName name="греч_отг_ДС" localSheetId="10">#REF!</definedName>
    <definedName name="греч_отг_ДС">#REF!</definedName>
    <definedName name="гшн" localSheetId="2">#REF!</definedName>
    <definedName name="гшн" localSheetId="10">#REF!</definedName>
    <definedName name="гшн">#REF!</definedName>
    <definedName name="гшшгн" localSheetId="2">#REF!</definedName>
    <definedName name="гшшгн" localSheetId="10">#REF!</definedName>
    <definedName name="гшшгн">#REF!</definedName>
    <definedName name="гшщгщ" localSheetId="2">#REF!</definedName>
    <definedName name="гшщгщ" localSheetId="10">#REF!</definedName>
    <definedName name="гшщгщ">#REF!</definedName>
    <definedName name="д">[71]Sheet2!$B$7</definedName>
    <definedName name="д98" localSheetId="2">#REF!</definedName>
    <definedName name="д98" localSheetId="10">#REF!</definedName>
    <definedName name="д98">#REF!</definedName>
    <definedName name="д99" localSheetId="2">#REF!</definedName>
    <definedName name="д99" localSheetId="10">#REF!</definedName>
    <definedName name="д99">#REF!</definedName>
    <definedName name="Дата_ОДФР" localSheetId="2">'[4] ОДФР'!#REF!</definedName>
    <definedName name="Дата_ОДФР" localSheetId="10">'[4] ОДФР'!#REF!</definedName>
    <definedName name="Дата_ОДФР">'[4] ОДФР'!#REF!</definedName>
    <definedName name="Дата_осмотра" localSheetId="1">43865</definedName>
    <definedName name="Дата_осмотра" localSheetId="9">43902</definedName>
    <definedName name="Дата_осмотра" localSheetId="10">43902</definedName>
    <definedName name="Дата_осмотра" localSheetId="11">43865</definedName>
    <definedName name="Дата_осмотра">44026</definedName>
    <definedName name="Дата_оценки" localSheetId="1">43887</definedName>
    <definedName name="Дата_оценки" localSheetId="9">43916</definedName>
    <definedName name="Дата_оценки" localSheetId="10">43916</definedName>
    <definedName name="Дата_оценки" localSheetId="11">43887</definedName>
    <definedName name="Дата_оценки">44103</definedName>
    <definedName name="движ_за_день_ЗЕРНО" localSheetId="2">#REF!</definedName>
    <definedName name="движ_за_день_ЗЕРНО" localSheetId="10">#REF!</definedName>
    <definedName name="движ_за_день_ЗЕРНО">#REF!</definedName>
    <definedName name="движ_за_день_ОСТАЛ" localSheetId="2">#REF!</definedName>
    <definedName name="движ_за_день_ОСТАЛ" localSheetId="10">#REF!</definedName>
    <definedName name="движ_за_день_ОСТАЛ">#REF!</definedName>
    <definedName name="движ_за_день_РПК" localSheetId="2">#REF!</definedName>
    <definedName name="движ_за_день_РПК" localSheetId="10">#REF!</definedName>
    <definedName name="движ_за_день_РПК">#REF!</definedName>
    <definedName name="движ_за_день_САХАР" localSheetId="2">#REF!</definedName>
    <definedName name="движ_за_день_САХАР" localSheetId="10">#REF!</definedName>
    <definedName name="движ_за_день_САХАР">#REF!</definedName>
    <definedName name="движ_за_день_УФА" localSheetId="2">#REF!</definedName>
    <definedName name="движ_за_день_УФА" localSheetId="10">#REF!</definedName>
    <definedName name="движ_за_день_УФА">#REF!</definedName>
    <definedName name="движение_за_день" localSheetId="2">#REF!</definedName>
    <definedName name="движение_за_день" localSheetId="10">#REF!</definedName>
    <definedName name="движение_за_день">#REF!</definedName>
    <definedName name="Движение_товара_EXCEL_ALL" localSheetId="2">#REF!</definedName>
    <definedName name="Движение_товара_EXCEL_ALL" localSheetId="10">#REF!</definedName>
    <definedName name="Движение_товара_EXCEL_ALL">#REF!</definedName>
    <definedName name="дд" localSheetId="2">#REF!</definedName>
    <definedName name="дд" localSheetId="10">#REF!</definedName>
    <definedName name="дд">#REF!</definedName>
    <definedName name="дддд" localSheetId="2">#REF!</definedName>
    <definedName name="дддд" localSheetId="10">#REF!</definedName>
    <definedName name="дддд">#REF!</definedName>
    <definedName name="ддддд" localSheetId="2">#REF!</definedName>
    <definedName name="ддддд" localSheetId="10">#REF!</definedName>
    <definedName name="ддддд">#REF!</definedName>
    <definedName name="дебиторка_тонн" localSheetId="2">#REF!</definedName>
    <definedName name="дебиторка_тонн" localSheetId="10">#REF!</definedName>
    <definedName name="дебиторка_тонн">#REF!</definedName>
    <definedName name="дебиторка_факт" localSheetId="2">#REF!</definedName>
    <definedName name="дебиторка_факт" localSheetId="10">#REF!</definedName>
    <definedName name="дебиторка_факт">#REF!</definedName>
    <definedName name="дек_1" localSheetId="2">#REF!</definedName>
    <definedName name="дек_1" localSheetId="10">#REF!</definedName>
    <definedName name="дек_1">#REF!</definedName>
    <definedName name="дек_2" localSheetId="2">#REF!</definedName>
    <definedName name="дек_2" localSheetId="10">#REF!</definedName>
    <definedName name="дек_2">#REF!</definedName>
    <definedName name="дельта" localSheetId="2">#REF!</definedName>
    <definedName name="дельта" localSheetId="10">#REF!</definedName>
    <definedName name="дельта">#REF!</definedName>
    <definedName name="дельта1" localSheetId="2">#REF!</definedName>
    <definedName name="дельта1" localSheetId="10">#REF!</definedName>
    <definedName name="дельта1">#REF!</definedName>
    <definedName name="ден_част_З" localSheetId="2">#REF!</definedName>
    <definedName name="ден_част_З" localSheetId="10">#REF!</definedName>
    <definedName name="ден_част_З">#REF!</definedName>
    <definedName name="ден_часть_д_З" localSheetId="2">#REF!</definedName>
    <definedName name="ден_часть_д_З" localSheetId="10">#REF!</definedName>
    <definedName name="ден_часть_д_З">#REF!</definedName>
    <definedName name="ден_часть_д_С" localSheetId="2">#REF!</definedName>
    <definedName name="ден_часть_д_С" localSheetId="10">#REF!</definedName>
    <definedName name="ден_часть_д_С">#REF!</definedName>
    <definedName name="ден_часть_С" localSheetId="2">#REF!</definedName>
    <definedName name="ден_часть_С" localSheetId="10">#REF!</definedName>
    <definedName name="ден_часть_С">#REF!</definedName>
    <definedName name="денежные_ср_в_регионе_дол" localSheetId="2">[5]d_pok!#REF!</definedName>
    <definedName name="денежные_ср_в_регионе_дол" localSheetId="10">[5]d_pok!#REF!</definedName>
    <definedName name="денежные_ср_в_регионе_дол">[5]d_pok!#REF!</definedName>
    <definedName name="денежные_ср_в_регионе_РСК" localSheetId="2">[5]d_pok!#REF!</definedName>
    <definedName name="денежные_ср_в_регионе_РСК" localSheetId="10">[5]d_pok!#REF!</definedName>
    <definedName name="денежные_ср_в_регионе_РСК">[5]d_pok!#REF!</definedName>
    <definedName name="деньги_в_пути" localSheetId="2">[5]d_pok!#REF!</definedName>
    <definedName name="деньги_в_пути" localSheetId="10">[5]d_pok!#REF!</definedName>
    <definedName name="деньги_в_пути">[5]d_pok!#REF!</definedName>
    <definedName name="ДЕНЬГИ_В_регионе" localSheetId="2">[5]d_pok!#REF!</definedName>
    <definedName name="ДЕНЬГИ_В_регионе" localSheetId="10">[5]d_pok!#REF!</definedName>
    <definedName name="ДЕНЬГИ_В_регионе">[5]d_pok!#REF!</definedName>
    <definedName name="дж" localSheetId="2">#REF!</definedName>
    <definedName name="дж" localSheetId="10">#REF!</definedName>
    <definedName name="дж">#REF!</definedName>
    <definedName name="джпеа" localSheetId="2">П2_отлагательные!джпеа</definedName>
    <definedName name="джпеа">[0]!джпеа</definedName>
    <definedName name="джпеа_2" localSheetId="2">П2_отлагательные!джпеа_2</definedName>
    <definedName name="джпеа_2">джпеа_2</definedName>
    <definedName name="джпеа_3" localSheetId="2">П2_отлагательные!джпеа_3</definedName>
    <definedName name="джпеа_3">джпеа_3</definedName>
    <definedName name="джпеа_4" localSheetId="2">П2_отлагательные!джпеа_4</definedName>
    <definedName name="джпеа_4">джпеа_4</definedName>
    <definedName name="джпеа_5" localSheetId="2">П2_отлагательные!джпеа_5</definedName>
    <definedName name="джпеа_5">джпеа_5</definedName>
    <definedName name="дз">'[5]Коммерческие расходы'!$F$30</definedName>
    <definedName name="ДЗ_ДБ" localSheetId="2">[5]d_pok!#REF!</definedName>
    <definedName name="ДЗ_ДБ" localSheetId="10">[5]d_pok!#REF!</definedName>
    <definedName name="ДЗ_ДБ">[5]d_pok!#REF!</definedName>
    <definedName name="ДЗ_ДБ_Бел_3п" localSheetId="2">[5]d_pok!#REF!</definedName>
    <definedName name="ДЗ_ДБ_Бел_3п" localSheetId="10">[5]d_pok!#REF!</definedName>
    <definedName name="ДЗ_ДБ_Бел_3п">[5]d_pok!#REF!</definedName>
    <definedName name="ДЗ_ОАО_Бел" localSheetId="2">[5]d_pok!#REF!</definedName>
    <definedName name="ДЗ_ОАО_Бел" localSheetId="10">[5]d_pok!#REF!</definedName>
    <definedName name="ДЗ_ОАО_Бел">[5]d_pok!#REF!</definedName>
    <definedName name="ДЗ_ОАО_Бел_3гр" localSheetId="2">[5]d_pok!#REF!</definedName>
    <definedName name="ДЗ_ОАО_Бел_3гр" localSheetId="10">[5]d_pok!#REF!</definedName>
    <definedName name="ДЗ_ОАО_Бел_3гр">[5]d_pok!#REF!</definedName>
    <definedName name="ДЗ_РЗ_Бел" localSheetId="2">[5]d_pok!#REF!</definedName>
    <definedName name="ДЗ_РЗ_Бел" localSheetId="10">[5]d_pok!#REF!</definedName>
    <definedName name="ДЗ_РЗ_Бел">[5]d_pok!#REF!</definedName>
    <definedName name="ДЗ_РЗ_Бел_3гр" localSheetId="2">[5]d_pok!#REF!</definedName>
    <definedName name="ДЗ_РЗ_Бел_3гр" localSheetId="10">[5]d_pok!#REF!</definedName>
    <definedName name="ДЗ_РЗ_Бел_3гр">[5]d_pok!#REF!</definedName>
    <definedName name="ДЗ_РПК_Бел_2гр" localSheetId="2">[5]d_pok!#REF!</definedName>
    <definedName name="ДЗ_РПК_Бел_2гр" localSheetId="10">[5]d_pok!#REF!</definedName>
    <definedName name="ДЗ_РПК_Бел_2гр">[5]d_pok!#REF!</definedName>
    <definedName name="ДЗ_РПК_Бел_3гр" localSheetId="2">[5]d_pok!#REF!</definedName>
    <definedName name="ДЗ_РПК_Бел_3гр" localSheetId="10">[5]d_pok!#REF!</definedName>
    <definedName name="ДЗ_РПК_Бел_3гр">[5]d_pok!#REF!</definedName>
    <definedName name="ДЗ_РСК" localSheetId="2">[5]d_pok!#REF!</definedName>
    <definedName name="ДЗ_РСК" localSheetId="10">[5]d_pok!#REF!</definedName>
    <definedName name="ДЗ_РСК">[5]d_pok!#REF!</definedName>
    <definedName name="ДЗ_РСК_Бел_1гр" localSheetId="2">[5]d_pok!#REF!</definedName>
    <definedName name="ДЗ_РСК_Бел_1гр" localSheetId="10">[5]d_pok!#REF!</definedName>
    <definedName name="ДЗ_РСК_Бел_1гр">[5]d_pok!#REF!</definedName>
    <definedName name="ДЗ_РСК_Бел_2гр" localSheetId="2">[5]d_pok!#REF!</definedName>
    <definedName name="ДЗ_РСК_Бел_2гр" localSheetId="10">[5]d_pok!#REF!</definedName>
    <definedName name="ДЗ_РСК_Бел_2гр">[5]d_pok!#REF!</definedName>
    <definedName name="ДЗ_РСК_Бел_3гр" localSheetId="2">[5]d_pok!#REF!</definedName>
    <definedName name="ДЗ_РСК_Бел_3гр" localSheetId="10">[5]d_pok!#REF!</definedName>
    <definedName name="ДЗ_РСК_Бел_3гр">[5]d_pok!#REF!</definedName>
    <definedName name="ДЗ_РУфа" localSheetId="2">[5]d_pok!#REF!</definedName>
    <definedName name="ДЗ_РУфа" localSheetId="10">[5]d_pok!#REF!</definedName>
    <definedName name="ДЗ_РУфа">[5]d_pok!#REF!</definedName>
    <definedName name="дис" localSheetId="2">#REF!</definedName>
    <definedName name="дис" localSheetId="10">#REF!</definedName>
    <definedName name="дис">#REF!</definedName>
    <definedName name="дл" localSheetId="2">#REF!</definedName>
    <definedName name="дл" localSheetId="10">#REF!</definedName>
    <definedName name="дл">#REF!</definedName>
    <definedName name="длд" localSheetId="2">П2_отлагательные!длд</definedName>
    <definedName name="длд">[0]!длд</definedName>
    <definedName name="длегдк" localSheetId="2">П2_отлагательные!длегдк</definedName>
    <definedName name="длегдк">[0]!длегдк</definedName>
    <definedName name="длогднк" localSheetId="2">П2_отлагательные!длогднк</definedName>
    <definedName name="длогднк">[0]!длогднк</definedName>
    <definedName name="длоорраеапгн" localSheetId="2">[72]Прочие!#REF!</definedName>
    <definedName name="длоорраеапгн" localSheetId="10">[72]Прочие!#REF!</definedName>
    <definedName name="длоорраеапгн">[72]Прочие!#REF!</definedName>
    <definedName name="длор" localSheetId="2">#REF!</definedName>
    <definedName name="длор" localSheetId="10">#REF!</definedName>
    <definedName name="длор">#REF!</definedName>
    <definedName name="длоро" localSheetId="2">#REF!</definedName>
    <definedName name="длоро" localSheetId="10">#REF!</definedName>
    <definedName name="длоро">#REF!</definedName>
    <definedName name="длорпа" localSheetId="2">#REF!</definedName>
    <definedName name="длорпа" localSheetId="10">#REF!</definedName>
    <definedName name="длорпа">#REF!</definedName>
    <definedName name="длр" localSheetId="2">#REF!</definedName>
    <definedName name="длр" localSheetId="10">#REF!</definedName>
    <definedName name="длр">#REF!</definedName>
    <definedName name="дол" localSheetId="2">#REF!</definedName>
    <definedName name="дол" localSheetId="10">#REF!</definedName>
    <definedName name="дол">#REF!</definedName>
    <definedName name="долл">'[73]исход-итог'!$C$2</definedName>
    <definedName name="Доллар">[74]Исходные!$B$12</definedName>
    <definedName name="долллл" localSheetId="2">#REF!</definedName>
    <definedName name="долллл" localSheetId="10">#REF!</definedName>
    <definedName name="долллл">#REF!</definedName>
    <definedName name="дох">[75]Sheet2!$B$7</definedName>
    <definedName name="доход">[76]Парам!$G$11</definedName>
    <definedName name="дрпл" localSheetId="2">'[4] ОДФР'!#REF!</definedName>
    <definedName name="дрпл" localSheetId="10">'[4] ОДФР'!#REF!</definedName>
    <definedName name="дрпл">'[4] ОДФР'!#REF!</definedName>
    <definedName name="ДСЗЕРПО" localSheetId="2">#REF!</definedName>
    <definedName name="ДСЗЕРПО" localSheetId="10">#REF!</definedName>
    <definedName name="ДСЗЕРПО">#REF!</definedName>
    <definedName name="ДСФЗЕР" localSheetId="2">#REF!</definedName>
    <definedName name="ДСФЗЕР" localSheetId="10">#REF!</definedName>
    <definedName name="ДСФЗЕР">#REF!</definedName>
    <definedName name="дшоL206" localSheetId="2">#REF!</definedName>
    <definedName name="дшоL206" localSheetId="10">#REF!</definedName>
    <definedName name="дшоL206">#REF!</definedName>
    <definedName name="дшрпжпд" localSheetId="2">#REF!</definedName>
    <definedName name="дшрпжпд" localSheetId="10">#REF!</definedName>
    <definedName name="дшрпжпд">#REF!</definedName>
    <definedName name="ё">'[77]контакт с доп согл'!$C$5</definedName>
    <definedName name="ЕА" localSheetId="2">П2_отлагательные!ЕА</definedName>
    <definedName name="ЕА">[0]!ЕА</definedName>
    <definedName name="еааа5" localSheetId="2">[5]Лист2!#REF!</definedName>
    <definedName name="еааа5" localSheetId="10">[5]Лист2!#REF!</definedName>
    <definedName name="еааа5">[5]Лист2!#REF!</definedName>
    <definedName name="Евд_масло_неопл" localSheetId="2">#REF!</definedName>
    <definedName name="Евд_масло_неопл" localSheetId="10">#REF!</definedName>
    <definedName name="Евд_масло_неопл">#REF!</definedName>
    <definedName name="евлеуг" localSheetId="2">П2_отлагательные!евлеуг</definedName>
    <definedName name="евлеуг">[0]!евлеуг</definedName>
    <definedName name="евро" localSheetId="2">#REF!</definedName>
    <definedName name="евро" localSheetId="10">#REF!</definedName>
    <definedName name="евро">#REF!</definedName>
    <definedName name="единица_измерения__тыс." localSheetId="2">#REF!</definedName>
    <definedName name="единица_измерения__тыс." localSheetId="10">#REF!</definedName>
    <definedName name="единица_измерения__тыс.">#REF!</definedName>
    <definedName name="ее" localSheetId="2">[5]Лист2!#REF!</definedName>
    <definedName name="ее" localSheetId="10">[5]Лист2!#REF!</definedName>
    <definedName name="ее">[5]Лист2!#REF!</definedName>
    <definedName name="ееее" localSheetId="2">[5]Лист2!#REF!</definedName>
    <definedName name="ееее" localSheetId="10">[5]Лист2!#REF!</definedName>
    <definedName name="ееее">[5]Лист2!#REF!</definedName>
    <definedName name="екнгкен" localSheetId="2">#REF!</definedName>
    <definedName name="екнгкен" localSheetId="10">#REF!</definedName>
    <definedName name="екнгкен">#REF!</definedName>
    <definedName name="екуц" localSheetId="2">#REF!</definedName>
    <definedName name="екуц" localSheetId="10">#REF!</definedName>
    <definedName name="екуц">#REF!</definedName>
    <definedName name="елул" localSheetId="2">П2_отлагательные!елул</definedName>
    <definedName name="елул">[0]!елул</definedName>
    <definedName name="елул_2" localSheetId="2">П2_отлагательные!елул_2</definedName>
    <definedName name="елул_2">елул_2</definedName>
    <definedName name="елул_3" localSheetId="2">П2_отлагательные!елул_3</definedName>
    <definedName name="елул_3">елул_3</definedName>
    <definedName name="елул_4" localSheetId="2">П2_отлагательные!елул_4</definedName>
    <definedName name="елул_4">елул_4</definedName>
    <definedName name="елул_5" localSheetId="2">П2_отлагательные!елул_5</definedName>
    <definedName name="елул_5">елул_5</definedName>
    <definedName name="енг" localSheetId="2">#REF!</definedName>
    <definedName name="енг" localSheetId="10">#REF!</definedName>
    <definedName name="енг">#REF!</definedName>
    <definedName name="енеун" localSheetId="2">#REF!</definedName>
    <definedName name="енеун" localSheetId="10">#REF!</definedName>
    <definedName name="енеун">#REF!</definedName>
    <definedName name="енк" localSheetId="2">#REF!</definedName>
    <definedName name="енк" localSheetId="10">#REF!</definedName>
    <definedName name="енк">#REF!</definedName>
    <definedName name="енкунук" localSheetId="2">#REF!</definedName>
    <definedName name="енкунук" localSheetId="10">#REF!</definedName>
    <definedName name="енкунук">#REF!</definedName>
    <definedName name="енлу" localSheetId="2">П2_отлагательные!енлу</definedName>
    <definedName name="енлу">[0]!енлу</definedName>
    <definedName name="енлу_2" localSheetId="2">П2_отлагательные!енлу_2</definedName>
    <definedName name="енлу_2">енлу_2</definedName>
    <definedName name="енлу_3" localSheetId="2">П2_отлагательные!енлу_3</definedName>
    <definedName name="енлу_3">енлу_3</definedName>
    <definedName name="енлу_4" localSheetId="2">П2_отлагательные!енлу_4</definedName>
    <definedName name="енлу_4">енлу_4</definedName>
    <definedName name="енлу_5" localSheetId="2">П2_отлагательные!енлу_5</definedName>
    <definedName name="енлу_5">енлу_5</definedName>
    <definedName name="еннукн" localSheetId="2">#REF!</definedName>
    <definedName name="еннукн" localSheetId="10">#REF!</definedName>
    <definedName name="еннукн">#REF!</definedName>
    <definedName name="еоео" localSheetId="2">П2_отлагательные!еоео</definedName>
    <definedName name="еоео">[0]!еоео</definedName>
    <definedName name="еоо" localSheetId="2">П2_отлагательные!еоо</definedName>
    <definedName name="еоо">[0]!еоо</definedName>
    <definedName name="еоуео" localSheetId="2">П2_отлагательные!еоуео</definedName>
    <definedName name="еоуео">[0]!еоуео</definedName>
    <definedName name="епи" localSheetId="2">#REF!</definedName>
    <definedName name="епи" localSheetId="10">#REF!</definedName>
    <definedName name="епи">#REF!</definedName>
    <definedName name="ЕПН" localSheetId="2">П2_отлагательные!ЕПН</definedName>
    <definedName name="ЕПН">[0]!ЕПН</definedName>
    <definedName name="еце" localSheetId="2">#REF!</definedName>
    <definedName name="еце" localSheetId="10">#REF!</definedName>
    <definedName name="еце">#REF!</definedName>
    <definedName name="ж" localSheetId="2">#REF!</definedName>
    <definedName name="ж" localSheetId="10">#REF!</definedName>
    <definedName name="ж">#REF!</definedName>
    <definedName name="ЖД" localSheetId="2">#REF!</definedName>
    <definedName name="ЖД" localSheetId="10">#REF!</definedName>
    <definedName name="ЖД">#REF!</definedName>
    <definedName name="ждл" localSheetId="2">#REF!</definedName>
    <definedName name="ждл" localSheetId="10">#REF!</definedName>
    <definedName name="ждл">#REF!</definedName>
    <definedName name="ждло" localSheetId="2">#REF!</definedName>
    <definedName name="ждло" localSheetId="10">#REF!</definedName>
    <definedName name="ждло">#REF!</definedName>
    <definedName name="ждо" localSheetId="2">#REF!</definedName>
    <definedName name="ждо" localSheetId="10">#REF!</definedName>
    <definedName name="ждо">#REF!</definedName>
    <definedName name="ждшр" localSheetId="2">'[4] ОДФР'!#REF!</definedName>
    <definedName name="ждшр" localSheetId="10">'[4] ОДФР'!#REF!</definedName>
    <definedName name="ждшр">'[4] ОДФР'!#REF!</definedName>
    <definedName name="жз" localSheetId="2">#REF!</definedName>
    <definedName name="жз" localSheetId="10">#REF!</definedName>
    <definedName name="жз">#REF!</definedName>
    <definedName name="ЖильеВ" localSheetId="2">#REF!</definedName>
    <definedName name="ЖильеВ" localSheetId="10">#REF!</definedName>
    <definedName name="ЖильеВ">#REF!</definedName>
    <definedName name="ЖильеО" localSheetId="2">#REF!</definedName>
    <definedName name="ЖильеО" localSheetId="10">#REF!</definedName>
    <definedName name="ЖильеО">#REF!</definedName>
    <definedName name="ЖильеЭ" localSheetId="2">#REF!</definedName>
    <definedName name="ЖильеЭ" localSheetId="10">#REF!</definedName>
    <definedName name="ЖильеЭ">#REF!</definedName>
    <definedName name="жлдж" localSheetId="2">#REF!</definedName>
    <definedName name="жлдж" localSheetId="10">#REF!</definedName>
    <definedName name="жлдж">#REF!</definedName>
    <definedName name="жрд" localSheetId="2">#REF!</definedName>
    <definedName name="жрд" localSheetId="10">#REF!</definedName>
    <definedName name="жрд">#REF!</definedName>
    <definedName name="з\ъъ" localSheetId="2">[5]Лист2!#REF!</definedName>
    <definedName name="з\ъъ" localSheetId="10">[5]Лист2!#REF!</definedName>
    <definedName name="з\ъъ">[5]Лист2!#REF!</definedName>
    <definedName name="з_0" localSheetId="2">#REF!</definedName>
    <definedName name="з_0" localSheetId="10">#REF!</definedName>
    <definedName name="з_0">#REF!</definedName>
    <definedName name="з_10" localSheetId="2">#REF!</definedName>
    <definedName name="з_10" localSheetId="10">#REF!</definedName>
    <definedName name="з_10">#REF!</definedName>
    <definedName name="з_11" localSheetId="2">#REF!</definedName>
    <definedName name="з_11" localSheetId="10">#REF!</definedName>
    <definedName name="з_11">#REF!</definedName>
    <definedName name="з_12" localSheetId="2">#REF!</definedName>
    <definedName name="з_12" localSheetId="10">#REF!</definedName>
    <definedName name="з_12">#REF!</definedName>
    <definedName name="з_13" localSheetId="2">#REF!</definedName>
    <definedName name="з_13" localSheetId="10">#REF!</definedName>
    <definedName name="з_13">#REF!</definedName>
    <definedName name="з_14" localSheetId="2">#REF!</definedName>
    <definedName name="з_14" localSheetId="10">#REF!</definedName>
    <definedName name="з_14">#REF!</definedName>
    <definedName name="з_15" localSheetId="2">#REF!</definedName>
    <definedName name="з_15" localSheetId="10">#REF!</definedName>
    <definedName name="з_15">#REF!</definedName>
    <definedName name="з_16" localSheetId="2">#REF!</definedName>
    <definedName name="з_16" localSheetId="10">#REF!</definedName>
    <definedName name="з_16">#REF!</definedName>
    <definedName name="з_17" localSheetId="2">#REF!</definedName>
    <definedName name="з_17" localSheetId="10">#REF!</definedName>
    <definedName name="з_17">#REF!</definedName>
    <definedName name="з_18" localSheetId="2">#REF!</definedName>
    <definedName name="з_18" localSheetId="10">#REF!</definedName>
    <definedName name="з_18">#REF!</definedName>
    <definedName name="З_19" localSheetId="2">#REF!</definedName>
    <definedName name="З_19" localSheetId="10">#REF!</definedName>
    <definedName name="З_19">#REF!</definedName>
    <definedName name="з_2" localSheetId="2">#REF!</definedName>
    <definedName name="з_2" localSheetId="10">#REF!</definedName>
    <definedName name="з_2">#REF!</definedName>
    <definedName name="з_20" localSheetId="2">#REF!</definedName>
    <definedName name="з_20" localSheetId="10">#REF!</definedName>
    <definedName name="з_20">#REF!</definedName>
    <definedName name="з_21" localSheetId="2">#REF!</definedName>
    <definedName name="з_21" localSheetId="10">#REF!</definedName>
    <definedName name="з_21">#REF!</definedName>
    <definedName name="з_22" localSheetId="2">#REF!</definedName>
    <definedName name="з_22" localSheetId="10">#REF!</definedName>
    <definedName name="з_22">#REF!</definedName>
    <definedName name="з_24" localSheetId="2">#REF!</definedName>
    <definedName name="з_24" localSheetId="10">#REF!</definedName>
    <definedName name="з_24">#REF!</definedName>
    <definedName name="з_25" localSheetId="2">#REF!</definedName>
    <definedName name="з_25" localSheetId="10">#REF!</definedName>
    <definedName name="з_25">#REF!</definedName>
    <definedName name="з_26" localSheetId="2">#REF!</definedName>
    <definedName name="з_26" localSheetId="10">#REF!</definedName>
    <definedName name="з_26">#REF!</definedName>
    <definedName name="з_27" localSheetId="2">#REF!</definedName>
    <definedName name="з_27" localSheetId="10">#REF!</definedName>
    <definedName name="з_27">#REF!</definedName>
    <definedName name="з_28" localSheetId="2">#REF!</definedName>
    <definedName name="з_28" localSheetId="10">#REF!</definedName>
    <definedName name="з_28">#REF!</definedName>
    <definedName name="з_3" localSheetId="2">#REF!</definedName>
    <definedName name="з_3" localSheetId="10">#REF!</definedName>
    <definedName name="з_3">#REF!</definedName>
    <definedName name="з_30" localSheetId="2">#REF!</definedName>
    <definedName name="з_30" localSheetId="10">#REF!</definedName>
    <definedName name="з_30">#REF!</definedName>
    <definedName name="з_32" localSheetId="2">#REF!</definedName>
    <definedName name="з_32" localSheetId="10">#REF!</definedName>
    <definedName name="з_32">#REF!</definedName>
    <definedName name="з_3кл" localSheetId="2">#REF!</definedName>
    <definedName name="з_3кл" localSheetId="10">#REF!</definedName>
    <definedName name="з_3кл">#REF!</definedName>
    <definedName name="з_4" localSheetId="2">#REF!</definedName>
    <definedName name="з_4" localSheetId="10">#REF!</definedName>
    <definedName name="з_4">#REF!</definedName>
    <definedName name="з_5" localSheetId="2">#REF!</definedName>
    <definedName name="з_5" localSheetId="10">#REF!</definedName>
    <definedName name="з_5">#REF!</definedName>
    <definedName name="з_7" localSheetId="2">#REF!</definedName>
    <definedName name="з_7" localSheetId="10">#REF!</definedName>
    <definedName name="з_7">#REF!</definedName>
    <definedName name="з_8" localSheetId="2">#REF!</definedName>
    <definedName name="з_8" localSheetId="10">#REF!</definedName>
    <definedName name="з_8">#REF!</definedName>
    <definedName name="з_9" localSheetId="2">#REF!</definedName>
    <definedName name="з_9" localSheetId="10">#REF!</definedName>
    <definedName name="з_9">#REF!</definedName>
    <definedName name="з_зер" localSheetId="2">#REF!</definedName>
    <definedName name="з_зер" localSheetId="10">#REF!</definedName>
    <definedName name="з_зер">#REF!</definedName>
    <definedName name="з_зер1" localSheetId="2">#REF!</definedName>
    <definedName name="з_зер1" localSheetId="10">#REF!</definedName>
    <definedName name="з_зер1">#REF!</definedName>
    <definedName name="з_к" localSheetId="2">#REF!</definedName>
    <definedName name="з_к" localSheetId="10">#REF!</definedName>
    <definedName name="з_к">#REF!</definedName>
    <definedName name="з_к1" localSheetId="2">#REF!</definedName>
    <definedName name="з_к1" localSheetId="10">#REF!</definedName>
    <definedName name="з_к1">#REF!</definedName>
    <definedName name="з_мр" localSheetId="2">#REF!</definedName>
    <definedName name="з_мр" localSheetId="10">#REF!</definedName>
    <definedName name="з_мр">#REF!</definedName>
    <definedName name="З_ОтчетПоВсемПлатежамФакт" localSheetId="2">#REF!</definedName>
    <definedName name="З_ОтчетПоВсемПлатежамФакт" localSheetId="10">#REF!</definedName>
    <definedName name="З_ОтчетПоВсемПлатежамФакт">#REF!</definedName>
    <definedName name="З_ОтчетПоВсемПоступлениямФакт" localSheetId="2">#REF!</definedName>
    <definedName name="З_ОтчетПоВсемПоступлениямФакт" localSheetId="10">#REF!</definedName>
    <definedName name="З_ОтчетПоВсемПоступлениямФакт">#REF!</definedName>
    <definedName name="З_ПлатежиДляЛеонида" localSheetId="2">#REF!</definedName>
    <definedName name="З_ПлатежиДляЛеонида" localSheetId="10">#REF!</definedName>
    <definedName name="З_ПлатежиДляЛеонида">#REF!</definedName>
    <definedName name="з_пф" localSheetId="2">#REF!</definedName>
    <definedName name="з_пф" localSheetId="10">#REF!</definedName>
    <definedName name="з_пф">#REF!</definedName>
    <definedName name="з_яч" localSheetId="2">#REF!</definedName>
    <definedName name="з_яч" localSheetId="10">#REF!</definedName>
    <definedName name="з_яч">#REF!</definedName>
    <definedName name="з1" localSheetId="2">#REF!</definedName>
    <definedName name="з1" localSheetId="10">#REF!</definedName>
    <definedName name="з1">#REF!</definedName>
    <definedName name="з2" localSheetId="2">#REF!</definedName>
    <definedName name="з2" localSheetId="10">#REF!</definedName>
    <definedName name="з2">#REF!</definedName>
    <definedName name="_xlnm.Print_Titles" localSheetId="4">недвижимость!$4:$4</definedName>
    <definedName name="_xlnm.Print_Titles" localSheetId="2">П2_отлагательные!$4:$5</definedName>
    <definedName name="_xlnm.Print_Titles" localSheetId="12">П6_Описание!$6:$6</definedName>
    <definedName name="_xlnm.Print_Titles">[52]Поток!$B:$C</definedName>
    <definedName name="Заебал" localSheetId="2">[72]Прочие!#REF!</definedName>
    <definedName name="Заебал" localSheetId="10">[72]Прочие!#REF!</definedName>
    <definedName name="Заебал">[72]Прочие!#REF!</definedName>
    <definedName name="Заемщик" localSheetId="1">"ООО ""Крымская сырная компания"""</definedName>
    <definedName name="Заемщик" localSheetId="9">"Общества с ограниченной ответственностью «Терем Железо-бетонные технологии»"</definedName>
    <definedName name="Заемщик" localSheetId="10">"Общества с ограниченной ответственностью «Терем Железо-бетонные технологии»"</definedName>
    <definedName name="Заемщик" localSheetId="11">"ООО ""Крымская сырная компания"""</definedName>
    <definedName name="Заемщик">"ООО ""Витрина 24"""</definedName>
    <definedName name="Залогодатель" localSheetId="1">"ООО ""Крымская сырная компания"""</definedName>
    <definedName name="Залогодатель" localSheetId="9">"Общество с ограниченной ответственностью ""ТЕРЕМ-БАЗИС"",_x000D_
ИНН: 2368011010"</definedName>
    <definedName name="Залогодатель" localSheetId="10">"Общество с ограниченной ответственностью ""ТЕРЕМ-БАЗИС"",_x000D_
ИНН: 2368011010"</definedName>
    <definedName name="Залогодатель" localSheetId="11">"ООО ""Крымская сырная компания"""</definedName>
    <definedName name="Залогодатель">"Струц Наталья Николаевна "</definedName>
    <definedName name="затраты" localSheetId="2">#REF!</definedName>
    <definedName name="затраты" localSheetId="10">#REF!</definedName>
    <definedName name="затраты">#REF!</definedName>
    <definedName name="затраты_на_квадрат">[78]затраты!$F$16</definedName>
    <definedName name="затраты_труда" localSheetId="2">#REF!</definedName>
    <definedName name="затраты_труда" localSheetId="10">#REF!</definedName>
    <definedName name="затраты_труда">#REF!</definedName>
    <definedName name="Затрнов">'[79]общие сведения'!$B$7</definedName>
    <definedName name="ЗД" localSheetId="2">П2_отлагательные!ЗД</definedName>
    <definedName name="ЗД">[0]!ЗД</definedName>
    <definedName name="Земля_01">'[5]Деньги "производство"'!$F$66</definedName>
    <definedName name="земля_2002">'[5]Деньги "производство"'!$F$100</definedName>
    <definedName name="Зер" localSheetId="2">'[67]13,40 Авансы_получ'!#REF!</definedName>
    <definedName name="Зер" localSheetId="10">'[67]13,40 Авансы_получ'!#REF!</definedName>
    <definedName name="Зер">'[67]13,40 Авансы_получ'!#REF!</definedName>
    <definedName name="зерно" localSheetId="2">#REF!</definedName>
    <definedName name="зерно" localSheetId="10">#REF!</definedName>
    <definedName name="зерно">#REF!</definedName>
    <definedName name="зерно_изм_сс" localSheetId="2">#REF!</definedName>
    <definedName name="зерно_изм_сс" localSheetId="10">#REF!</definedName>
    <definedName name="зерно_изм_сс">#REF!</definedName>
    <definedName name="Зерносм_Курск_своб">'[5]Прочий товар'!$I$184</definedName>
    <definedName name="зж" localSheetId="2">#REF!</definedName>
    <definedName name="зж" localSheetId="10">#REF!</definedName>
    <definedName name="зж">#REF!</definedName>
    <definedName name="ззз" localSheetId="2">[5]Лист2!#REF!</definedName>
    <definedName name="ззз" localSheetId="10">[5]Лист2!#REF!</definedName>
    <definedName name="ззз">[5]Лист2!#REF!</definedName>
    <definedName name="Зона_посадочных_мест_кафе" localSheetId="2">#REF!</definedName>
    <definedName name="Зона_посадочных_мест_кафе" localSheetId="10">#REF!</definedName>
    <definedName name="Зона_посадочных_мест_кафе">#REF!</definedName>
    <definedName name="зоны">'[80]Коды расх'!$A$346:$A$358</definedName>
    <definedName name="ЗР" localSheetId="2">#REF!</definedName>
    <definedName name="ЗР" localSheetId="10">#REF!</definedName>
    <definedName name="ЗР">#REF!</definedName>
    <definedName name="ЗСДСП" localSheetId="2">#REF!</definedName>
    <definedName name="ЗСДСП" localSheetId="10">#REF!</definedName>
    <definedName name="ЗСДСП">#REF!</definedName>
    <definedName name="ЗСДСФ" localSheetId="2">#REF!</definedName>
    <definedName name="ЗСДСФ" localSheetId="10">#REF!</definedName>
    <definedName name="ЗСДСФ">#REF!</definedName>
    <definedName name="ЗСП" localSheetId="2">#REF!</definedName>
    <definedName name="ЗСП" localSheetId="10">#REF!</definedName>
    <definedName name="ЗСП">#REF!</definedName>
    <definedName name="ЗСПТН" localSheetId="2">#REF!</definedName>
    <definedName name="ЗСПТН" localSheetId="10">#REF!</definedName>
    <definedName name="ЗСПТН">#REF!</definedName>
    <definedName name="ЗСФ" localSheetId="2">#REF!</definedName>
    <definedName name="ЗСФ" localSheetId="10">#REF!</definedName>
    <definedName name="ЗСФ">#REF!</definedName>
    <definedName name="ЗСФТН" localSheetId="2">#REF!</definedName>
    <definedName name="ЗСФТН" localSheetId="10">#REF!</definedName>
    <definedName name="ЗСФТН">#REF!</definedName>
    <definedName name="ЗТ" localSheetId="2">#REF!</definedName>
    <definedName name="ЗТ" localSheetId="10">#REF!</definedName>
    <definedName name="ЗТ">#REF!</definedName>
    <definedName name="зхщ" localSheetId="2">#REF!</definedName>
    <definedName name="зхщ" localSheetId="10">#REF!</definedName>
    <definedName name="зхщ">#REF!</definedName>
    <definedName name="и" localSheetId="2">#REF!</definedName>
    <definedName name="и" localSheetId="10">#REF!</definedName>
    <definedName name="и">#REF!</definedName>
    <definedName name="иЗз" localSheetId="2">#REF!</definedName>
    <definedName name="иЗз" localSheetId="10">#REF!</definedName>
    <definedName name="иЗз">#REF!</definedName>
    <definedName name="иЗм" localSheetId="2">#REF!</definedName>
    <definedName name="иЗм" localSheetId="10">#REF!</definedName>
    <definedName name="иЗм">#REF!</definedName>
    <definedName name="изм_всего_Ц" localSheetId="2">#REF!</definedName>
    <definedName name="изм_всего_Ц" localSheetId="10">#REF!</definedName>
    <definedName name="изм_всего_Ц">#REF!</definedName>
    <definedName name="изм_Ц" localSheetId="2">#REF!</definedName>
    <definedName name="изм_Ц" localSheetId="10">#REF!</definedName>
    <definedName name="изм_Ц">#REF!</definedName>
    <definedName name="иЗс" localSheetId="2">#REF!</definedName>
    <definedName name="иЗс" localSheetId="10">#REF!</definedName>
    <definedName name="иЗс">#REF!</definedName>
    <definedName name="ии3" localSheetId="2">[5]Лист2!#REF!</definedName>
    <definedName name="ии3" localSheetId="10">[5]Лист2!#REF!</definedName>
    <definedName name="ии3">[5]Лист2!#REF!</definedName>
    <definedName name="иии" localSheetId="2">[5]Лист2!#REF!</definedName>
    <definedName name="иии" localSheetId="10">[5]Лист2!#REF!</definedName>
    <definedName name="иии">[5]Лист2!#REF!</definedName>
    <definedName name="иимововлрвсоы" localSheetId="2">#REF!</definedName>
    <definedName name="иимововлрвсоы" localSheetId="10">#REF!</definedName>
    <definedName name="иимововлрвсоы">#REF!</definedName>
    <definedName name="им" localSheetId="2">#REF!</definedName>
    <definedName name="им" localSheetId="10">#REF!</definedName>
    <definedName name="им">#REF!</definedName>
    <definedName name="имцук">[5]б!$G$3</definedName>
    <definedName name="Имя" localSheetId="2">#REF!</definedName>
    <definedName name="Имя" localSheetId="10">#REF!</definedName>
    <definedName name="Имя">#REF!</definedName>
    <definedName name="Имя2" localSheetId="2">#REF!</definedName>
    <definedName name="Имя2" localSheetId="10">#REF!</definedName>
    <definedName name="Имя2">#REF!</definedName>
    <definedName name="Имя3" localSheetId="2">#REF!</definedName>
    <definedName name="Имя3" localSheetId="10">#REF!</definedName>
    <definedName name="Имя3">#REF!</definedName>
    <definedName name="Имя4" localSheetId="2">#REF!</definedName>
    <definedName name="Имя4" localSheetId="10">#REF!</definedName>
    <definedName name="Имя4">#REF!</definedName>
    <definedName name="Имя5" localSheetId="2">#REF!</definedName>
    <definedName name="Имя5" localSheetId="10">#REF!</definedName>
    <definedName name="Имя5">#REF!</definedName>
    <definedName name="инд">'[81]график01.09.02'!$D$3</definedName>
    <definedName name="индекс">'[82]график строительства'!$D$3</definedName>
    <definedName name="инф" localSheetId="2">'[4] ОДФР'!#REF!</definedName>
    <definedName name="инф" localSheetId="10">'[4] ОДФР'!#REF!</definedName>
    <definedName name="инф">'[4] ОДФР'!#REF!</definedName>
    <definedName name="иОз" localSheetId="2">#REF!</definedName>
    <definedName name="иОз" localSheetId="10">#REF!</definedName>
    <definedName name="иОз">#REF!</definedName>
    <definedName name="иОм" localSheetId="2">#REF!</definedName>
    <definedName name="иОм" localSheetId="10">#REF!</definedName>
    <definedName name="иОм">#REF!</definedName>
    <definedName name="иОс" localSheetId="2">#REF!</definedName>
    <definedName name="иОс" localSheetId="10">#REF!</definedName>
    <definedName name="иОс">#REF!</definedName>
    <definedName name="ипе" localSheetId="2">#REF!</definedName>
    <definedName name="ипе" localSheetId="10">#REF!</definedName>
    <definedName name="ипе">#REF!</definedName>
    <definedName name="итен">[5]Лист2!$D$67</definedName>
    <definedName name="иТз" localSheetId="2">#REF!</definedName>
    <definedName name="иТз" localSheetId="10">#REF!</definedName>
    <definedName name="иТз">#REF!</definedName>
    <definedName name="иТо" localSheetId="2">#REF!</definedName>
    <definedName name="иТо" localSheetId="10">#REF!</definedName>
    <definedName name="иТо">#REF!</definedName>
    <definedName name="ИТОГО_гречиха" localSheetId="2">#REF!</definedName>
    <definedName name="ИТОГО_гречиха" localSheetId="10">#REF!</definedName>
    <definedName name="ИТОГО_гречиха">#REF!</definedName>
    <definedName name="ИТОГО_гречиха_неопл" localSheetId="2">#REF!</definedName>
    <definedName name="ИТОГО_гречиха_неопл" localSheetId="10">#REF!</definedName>
    <definedName name="ИТОГО_гречиха_неопл">#REF!</definedName>
    <definedName name="Итого_гречиха_своб" localSheetId="2">#REF!</definedName>
    <definedName name="Итого_гречиха_своб" localSheetId="10">#REF!</definedName>
    <definedName name="Итого_гречиха_своб">#REF!</definedName>
    <definedName name="ИТОГО_закупка" localSheetId="2">#REF!</definedName>
    <definedName name="ИТОГО_закупка" localSheetId="10">#REF!</definedName>
    <definedName name="ИТОГО_закупка">#REF!</definedName>
    <definedName name="Итого_масло" localSheetId="2">#REF!</definedName>
    <definedName name="Итого_масло" localSheetId="10">#REF!</definedName>
    <definedName name="Итого_масло">#REF!</definedName>
    <definedName name="ИТОГО_масло_неопл" localSheetId="2">#REF!</definedName>
    <definedName name="ИТОГО_масло_неопл" localSheetId="10">#REF!</definedName>
    <definedName name="ИТОГО_масло_неопл">#REF!</definedName>
    <definedName name="Итого_масло_своб" localSheetId="2">#REF!</definedName>
    <definedName name="Итого_масло_своб" localSheetId="10">#REF!</definedName>
    <definedName name="Итого_масло_своб">#REF!</definedName>
    <definedName name="Итого_подс" localSheetId="2">#REF!</definedName>
    <definedName name="Итого_подс" localSheetId="10">#REF!</definedName>
    <definedName name="Итого_подс">#REF!</definedName>
    <definedName name="Итого_подс_неопл" localSheetId="2">#REF!</definedName>
    <definedName name="Итого_подс_неопл" localSheetId="10">#REF!</definedName>
    <definedName name="Итого_подс_неопл">#REF!</definedName>
    <definedName name="Итого_подс_своб" localSheetId="2">#REF!</definedName>
    <definedName name="Итого_подс_своб" localSheetId="10">#REF!</definedName>
    <definedName name="Итого_подс_своб">#REF!</definedName>
    <definedName name="Итого_просо" localSheetId="2">#REF!</definedName>
    <definedName name="Итого_просо" localSheetId="10">#REF!</definedName>
    <definedName name="Итого_просо">#REF!</definedName>
    <definedName name="ИТОГО_просо_неопл" localSheetId="2">#REF!</definedName>
    <definedName name="ИТОГО_просо_неопл" localSheetId="10">#REF!</definedName>
    <definedName name="ИТОГО_просо_неопл">#REF!</definedName>
    <definedName name="Итого_просо_своб" localSheetId="2">#REF!</definedName>
    <definedName name="Итого_просо_своб" localSheetId="10">#REF!</definedName>
    <definedName name="Итого_просо_своб">#REF!</definedName>
    <definedName name="Итого_пш_3" localSheetId="2">#REF!</definedName>
    <definedName name="Итого_пш_3" localSheetId="10">#REF!</definedName>
    <definedName name="Итого_пш_3">#REF!</definedName>
    <definedName name="ИТОГО_пш_3_неопл" localSheetId="2">#REF!</definedName>
    <definedName name="ИТОГО_пш_3_неопл" localSheetId="10">#REF!</definedName>
    <definedName name="ИТОГО_пш_3_неопл">#REF!</definedName>
    <definedName name="Итого_пш_3_своб" localSheetId="2">#REF!</definedName>
    <definedName name="Итого_пш_3_своб" localSheetId="10">#REF!</definedName>
    <definedName name="Итого_пш_3_своб">#REF!</definedName>
    <definedName name="Итого_пш_4" localSheetId="2">#REF!</definedName>
    <definedName name="Итого_пш_4" localSheetId="10">#REF!</definedName>
    <definedName name="Итого_пш_4">#REF!</definedName>
    <definedName name="ИТОГО_пш_4_неопл" localSheetId="2">#REF!</definedName>
    <definedName name="ИТОГО_пш_4_неопл" localSheetId="10">#REF!</definedName>
    <definedName name="ИТОГО_пш_4_неопл">#REF!</definedName>
    <definedName name="Итого_пш_4_своб" localSheetId="2">#REF!</definedName>
    <definedName name="Итого_пш_4_своб" localSheetId="10">#REF!</definedName>
    <definedName name="Итого_пш_4_своб">#REF!</definedName>
    <definedName name="Итого_пш_5" localSheetId="2">#REF!</definedName>
    <definedName name="Итого_пш_5" localSheetId="10">#REF!</definedName>
    <definedName name="Итого_пш_5">#REF!</definedName>
    <definedName name="Итого_пш_5_своб" localSheetId="2">#REF!</definedName>
    <definedName name="Итого_пш_5_своб" localSheetId="10">#REF!</definedName>
    <definedName name="Итого_пш_5_своб">#REF!</definedName>
    <definedName name="ИТОГО_пш_ф_неопл" localSheetId="2">#REF!</definedName>
    <definedName name="ИТОГО_пш_ф_неопл" localSheetId="10">#REF!</definedName>
    <definedName name="ИТОГО_пш_ф_неопл">#REF!</definedName>
    <definedName name="Итого_ячм_своб" localSheetId="2">#REF!</definedName>
    <definedName name="Итого_ячм_своб" localSheetId="10">#REF!</definedName>
    <definedName name="Итого_ячм_своб">#REF!</definedName>
    <definedName name="ИТОГО_ячмень" localSheetId="2">#REF!</definedName>
    <definedName name="ИТОГО_ячмень" localSheetId="10">#REF!</definedName>
    <definedName name="ИТОГО_ячмень">#REF!</definedName>
    <definedName name="й" localSheetId="2">#REF!</definedName>
    <definedName name="й" localSheetId="10">#REF!</definedName>
    <definedName name="й">#REF!</definedName>
    <definedName name="йй1" localSheetId="2">[5]Лист2!#REF!</definedName>
    <definedName name="йй1" localSheetId="10">[5]Лист2!#REF!</definedName>
    <definedName name="йй1">[5]Лист2!#REF!</definedName>
    <definedName name="ЙФ" localSheetId="2">П2_отлагательные!ЙФ</definedName>
    <definedName name="ЙФ">[0]!ЙФ</definedName>
    <definedName name="ЙФЦЫУ" localSheetId="2">П2_отлагательные!ЙФЦЫУ</definedName>
    <definedName name="ЙФЦЫУ">[0]!ЙФЦЫУ</definedName>
    <definedName name="йфя" localSheetId="2">#REF!</definedName>
    <definedName name="йфя" localSheetId="10">#REF!</definedName>
    <definedName name="йфя">#REF!</definedName>
    <definedName name="йцйцй" localSheetId="2">#REF!</definedName>
    <definedName name="йцйцй" localSheetId="10">#REF!</definedName>
    <definedName name="йцйцй">#REF!</definedName>
    <definedName name="йцйцйц" localSheetId="2">#REF!</definedName>
    <definedName name="йцйцйц" localSheetId="10">#REF!</definedName>
    <definedName name="йцйцйц">#REF!</definedName>
    <definedName name="йцук" localSheetId="2">#REF!</definedName>
    <definedName name="йцук" localSheetId="10">#REF!</definedName>
    <definedName name="йцук">#REF!</definedName>
    <definedName name="йцууыв" localSheetId="2">#REF!</definedName>
    <definedName name="йцууыв" localSheetId="10">#REF!</definedName>
    <definedName name="йцууыв">#REF!</definedName>
    <definedName name="йцуфы" localSheetId="2">#REF!</definedName>
    <definedName name="йцуфы" localSheetId="10">#REF!</definedName>
    <definedName name="йцуфы">#REF!</definedName>
    <definedName name="к" localSheetId="2">[5]Лист1!#REF!</definedName>
    <definedName name="к" localSheetId="10">[5]Лист1!#REF!</definedName>
    <definedName name="к">[5]Лист1!#REF!</definedName>
    <definedName name="к_выб" localSheetId="2">#REF!</definedName>
    <definedName name="к_выб" localSheetId="10">#REF!</definedName>
    <definedName name="к_выб">#REF!</definedName>
    <definedName name="к_пост" localSheetId="2">#REF!</definedName>
    <definedName name="к_пост" localSheetId="10">#REF!</definedName>
    <definedName name="к_пост">#REF!</definedName>
    <definedName name="к_Р28" localSheetId="2">#REF!</definedName>
    <definedName name="к_Р28" localSheetId="10">#REF!</definedName>
    <definedName name="к_Р28">#REF!</definedName>
    <definedName name="к214" localSheetId="2">'[4] ОДФР'!#REF!</definedName>
    <definedName name="к214" localSheetId="10">'[4] ОДФР'!#REF!</definedName>
    <definedName name="к214">'[4] ОДФР'!#REF!</definedName>
    <definedName name="кL249" localSheetId="2">'[4] ОДФР'!#REF!</definedName>
    <definedName name="кL249" localSheetId="10">'[4] ОДФР'!#REF!</definedName>
    <definedName name="кL249">'[4] ОДФР'!#REF!</definedName>
    <definedName name="Казан_ПЭ" localSheetId="2">#REF!</definedName>
    <definedName name="Казан_ПЭ" localSheetId="10">#REF!</definedName>
    <definedName name="Казан_ПЭ">#REF!</definedName>
    <definedName name="Казан_ПЭ_Ц" localSheetId="2">#REF!</definedName>
    <definedName name="Казан_ПЭ_Ц" localSheetId="10">#REF!</definedName>
    <definedName name="Казан_ПЭ_Ц">#REF!</definedName>
    <definedName name="Казань_кредОАО" localSheetId="2">#REF!</definedName>
    <definedName name="Казань_кредОАО" localSheetId="10">#REF!</definedName>
    <definedName name="Казань_кредОАО">#REF!</definedName>
    <definedName name="календарных_дней_в_году" localSheetId="2">#REF!</definedName>
    <definedName name="календарных_дней_в_году" localSheetId="10">#REF!</definedName>
    <definedName name="календарных_дней_в_году">#REF!</definedName>
    <definedName name="кам" localSheetId="2">#REF!</definedName>
    <definedName name="кам" localSheetId="10">#REF!</definedName>
    <definedName name="кам">#REF!</definedName>
    <definedName name="Капитал.">[83]Лист2!$A$4:$D$260</definedName>
    <definedName name="Капитал.___0">[84]Лист2!$A$4:$D$260</definedName>
    <definedName name="Капитал.___0___0">"ttings/ozenka/Мои документы/Робская/Анна/Таня/Мои документы/ВВМ/АЯКС/Производство/Дома/Кропоткин/ВВМ/Сочи-армат/ВВМ/Рыб-Невином/КЭСР/ВВМ/Витамин/ВВМ/Витамин/ВВМ/Оценка/ОЦЕНКА/КОНЦЕРН КУРОРТ/КВРМ/Переоценка 1-01-2000/прибой/ЗАРПЛАТА.xls'#$Лист2.$A$4:$D$260"</definedName>
    <definedName name="Капитал.___7">NA()</definedName>
    <definedName name="КАпитализ." localSheetId="1">#REF!</definedName>
    <definedName name="КАпитализ." localSheetId="2">#REF!</definedName>
    <definedName name="КАпитализ." localSheetId="9">#REF!</definedName>
    <definedName name="КАпитализ." localSheetId="10">#REF!</definedName>
    <definedName name="КАпитализ.">#REF!</definedName>
    <definedName name="КАпитализ.___0">"$#ССЫЛ!.$A$1:$J$380"</definedName>
    <definedName name="КАпитализ.___0___0">"$#ССЫЛ!.$A$1:$J$380"</definedName>
    <definedName name="КАпитализ.___7">"$#ССЫЛ!.$A$1:$D$385"</definedName>
    <definedName name="КАУВ" localSheetId="2">П2_отлагательные!КАУВ</definedName>
    <definedName name="КАУВ">[0]!КАУВ</definedName>
    <definedName name="кафе" localSheetId="2">#REF!</definedName>
    <definedName name="кафе" localSheetId="10">#REF!</definedName>
    <definedName name="кафе">#REF!</definedName>
    <definedName name="кафе1" localSheetId="2">#REF!</definedName>
    <definedName name="кафе1" localSheetId="10">#REF!</definedName>
    <definedName name="кафе1">#REF!</definedName>
    <definedName name="КВ" localSheetId="2">П2_отлагательные!КВ</definedName>
    <definedName name="КВ">[0]!КВ</definedName>
    <definedName name="квартиры_бизнес" localSheetId="2">#REF!</definedName>
    <definedName name="квартиры_бизнес" localSheetId="10">#REF!</definedName>
    <definedName name="квартиры_бизнес">#REF!</definedName>
    <definedName name="квартиры_премиум" localSheetId="2">#REF!</definedName>
    <definedName name="квартиры_премиум" localSheetId="10">#REF!</definedName>
    <definedName name="квартиры_премиум">#REF!</definedName>
    <definedName name="квартиы_бизнес" localSheetId="2">#REF!</definedName>
    <definedName name="квартиы_бизнес" localSheetId="10">#REF!</definedName>
    <definedName name="квартиы_бизнес">#REF!</definedName>
    <definedName name="квм" localSheetId="2">#REF!</definedName>
    <definedName name="квм" localSheetId="10">#REF!</definedName>
    <definedName name="квм">#REF!</definedName>
    <definedName name="квота_2002">'[5]Связь 0-я'!$F$37</definedName>
    <definedName name="кее" localSheetId="2">#REF!</definedName>
    <definedName name="кее" localSheetId="10">#REF!</definedName>
    <definedName name="кее">#REF!</definedName>
    <definedName name="кеке" localSheetId="2">#REF!</definedName>
    <definedName name="кеке" localSheetId="10">#REF!</definedName>
    <definedName name="кеке">#REF!</definedName>
    <definedName name="кен" localSheetId="2">#REF!</definedName>
    <definedName name="кен" localSheetId="10">#REF!</definedName>
    <definedName name="кен">#REF!</definedName>
    <definedName name="кенг" localSheetId="2">#REF!</definedName>
    <definedName name="кенг" localSheetId="10">#REF!</definedName>
    <definedName name="кенг">#REF!</definedName>
    <definedName name="кенун" localSheetId="2">#REF!</definedName>
    <definedName name="кенун" localSheetId="10">#REF!</definedName>
    <definedName name="кенун">#REF!</definedName>
    <definedName name="Кз_перераб" localSheetId="2">#REF!</definedName>
    <definedName name="Кз_перераб" localSheetId="10">#REF!</definedName>
    <definedName name="Кз_перераб">#REF!</definedName>
    <definedName name="Кз_РСК" localSheetId="2">#REF!</definedName>
    <definedName name="Кз_РСК" localSheetId="10">#REF!</definedName>
    <definedName name="Кз_РСК">#REF!</definedName>
    <definedName name="Кз_стр" localSheetId="2">#REF!</definedName>
    <definedName name="Кз_стр" localSheetId="10">#REF!</definedName>
    <definedName name="Кз_стр">#REF!</definedName>
    <definedName name="Кз_тов" localSheetId="2">#REF!</definedName>
    <definedName name="Кз_тов" localSheetId="10">#REF!</definedName>
    <definedName name="Кз_тов">#REF!</definedName>
    <definedName name="Кз_усл" localSheetId="2">#REF!</definedName>
    <definedName name="Кз_усл" localSheetId="10">#REF!</definedName>
    <definedName name="Кз_усл">#REF!</definedName>
    <definedName name="Кз_хоз" localSheetId="2">#REF!</definedName>
    <definedName name="Кз_хоз" localSheetId="10">#REF!</definedName>
    <definedName name="Кз_хоз">#REF!</definedName>
    <definedName name="кк" localSheetId="2">[5]Лист2!#REF!</definedName>
    <definedName name="кк" localSheetId="10">[5]Лист2!#REF!</definedName>
    <definedName name="кк">[5]Лист2!#REF!</definedName>
    <definedName name="кк4" localSheetId="2">[5]Лист2!#REF!</definedName>
    <definedName name="кк4" localSheetId="10">[5]Лист2!#REF!</definedName>
    <definedName name="кк4">[5]Лист2!#REF!</definedName>
    <definedName name="кк5" localSheetId="2">[5]Лист2!#REF!</definedName>
    <definedName name="кк5" localSheetId="10">[5]Лист2!#REF!</definedName>
    <definedName name="кк5">[5]Лист2!#REF!</definedName>
    <definedName name="ккк">[62]Лист3!$H$7</definedName>
    <definedName name="кн" localSheetId="2">#REF!</definedName>
    <definedName name="кн" localSheetId="10">#REF!</definedName>
    <definedName name="кн">#REF!</definedName>
    <definedName name="кнн" localSheetId="2">#REF!</definedName>
    <definedName name="кнн" localSheetId="10">#REF!</definedName>
    <definedName name="кнн">#REF!</definedName>
    <definedName name="кнне" localSheetId="2">#REF!</definedName>
    <definedName name="кнне" localSheetId="10">#REF!</definedName>
    <definedName name="кнне">#REF!</definedName>
    <definedName name="Коды_приходов">'[85]Коды пр'!$A$4:$A$146</definedName>
    <definedName name="Количество">[1]Зонирование!$G:$G</definedName>
    <definedName name="количество_месяцев_функционирования_в_первом_квартале_функционирования_гостиницы" localSheetId="2">#REF!</definedName>
    <definedName name="количество_месяцев_функционирования_в_первом_квартале_функционирования_гостиницы" localSheetId="10">#REF!</definedName>
    <definedName name="количество_месяцев_функционирования_в_первом_квартале_функционирования_гостиницы">#REF!</definedName>
    <definedName name="Количество_торговых_мест" localSheetId="2">'[63]Метод остатка'!#REF!</definedName>
    <definedName name="Количество_торговых_мест" localSheetId="10">'[63]Метод остатка'!#REF!</definedName>
    <definedName name="Количество_торговых_мест">'[63]Метод остатка'!#REF!</definedName>
    <definedName name="количство" localSheetId="2">#REF!</definedName>
    <definedName name="количство" localSheetId="10">#REF!</definedName>
    <definedName name="количство">#REF!</definedName>
    <definedName name="ком_оао_гр_тр" localSheetId="2">'[4] ОДФР'!#REF!</definedName>
    <definedName name="ком_оао_гр_тр" localSheetId="10">'[4] ОДФР'!#REF!</definedName>
    <definedName name="ком_оао_гр_тр">'[4] ОДФР'!#REF!</definedName>
    <definedName name="ком_рпк_агро_пер" localSheetId="2">'[4] ОДФР'!#REF!</definedName>
    <definedName name="ком_рпк_агро_пер" localSheetId="10">'[4] ОДФР'!#REF!</definedName>
    <definedName name="ком_рпк_агро_пер">'[4] ОДФР'!#REF!</definedName>
    <definedName name="ком_рпк_агро_серт" localSheetId="2">'[4] ОДФР'!#REF!</definedName>
    <definedName name="ком_рпк_агро_серт" localSheetId="10">'[4] ОДФР'!#REF!</definedName>
    <definedName name="ком_рпк_агро_серт">'[4] ОДФР'!#REF!</definedName>
    <definedName name="ком_рпк_агро_там" localSheetId="2">'[4] ОДФР'!#REF!</definedName>
    <definedName name="ком_рпк_агро_там" localSheetId="10">'[4] ОДФР'!#REF!</definedName>
    <definedName name="ком_рпк_агро_там">'[4] ОДФР'!#REF!</definedName>
    <definedName name="ком_рпк_агро_тр" localSheetId="2">'[4] ОДФР'!#REF!</definedName>
    <definedName name="ком_рпк_агро_тр" localSheetId="10">'[4] ОДФР'!#REF!</definedName>
    <definedName name="ком_рпк_агро_тр">'[4] ОДФР'!#REF!</definedName>
    <definedName name="ком_рпк_мас_серт" localSheetId="2">'[4] ОДФР'!#REF!</definedName>
    <definedName name="ком_рпк_мас_серт" localSheetId="10">'[4] ОДФР'!#REF!</definedName>
    <definedName name="ком_рпк_мас_серт">'[4] ОДФР'!#REF!</definedName>
    <definedName name="Комиссия_тек" localSheetId="2">#REF!</definedName>
    <definedName name="Комиссия_тек" localSheetId="10">#REF!</definedName>
    <definedName name="Комиссия_тек">#REF!</definedName>
    <definedName name="Компания">'[86]Коды расх'!$B$292:$B$302</definedName>
    <definedName name="Конс">[5]Поступления!$J$27</definedName>
    <definedName name="Контрагенты">[69]Списки!$A$3:$A$47</definedName>
    <definedName name="кор_ка" localSheetId="2">#REF!</definedName>
    <definedName name="кор_ка" localSheetId="10">#REF!</definedName>
    <definedName name="кор_ка">#REF!</definedName>
    <definedName name="коррект" localSheetId="2">#REF!</definedName>
    <definedName name="коррект" localSheetId="10">#REF!</definedName>
    <definedName name="коррект">#REF!</definedName>
    <definedName name="коэф">'[87]контакт с доп согл'!$C$5</definedName>
    <definedName name="коэфф" localSheetId="2">#REF!</definedName>
    <definedName name="коэфф" localSheetId="10">#REF!</definedName>
    <definedName name="коэфф">#REF!</definedName>
    <definedName name="кр_НПК" localSheetId="2">[5]Лист1!#REF!</definedName>
    <definedName name="кр_НПК" localSheetId="10">[5]Лист1!#REF!</definedName>
    <definedName name="кр_НПК">[5]Лист1!#REF!</definedName>
    <definedName name="Красн_пш_3_своб" localSheetId="2">#REF!</definedName>
    <definedName name="Красн_пш_3_своб" localSheetId="10">#REF!</definedName>
    <definedName name="Красн_пш_3_своб">#REF!</definedName>
    <definedName name="Красн_пш_5_своб" localSheetId="2">#REF!</definedName>
    <definedName name="Красн_пш_5_своб" localSheetId="10">#REF!</definedName>
    <definedName name="Красн_пш_5_своб">#REF!</definedName>
    <definedName name="Краснод_пш_3_неопл" localSheetId="2">#REF!</definedName>
    <definedName name="Краснод_пш_3_неопл" localSheetId="10">#REF!</definedName>
    <definedName name="Краснод_пш_3_неопл">#REF!</definedName>
    <definedName name="Краснодар_пш_3" localSheetId="2">#REF!</definedName>
    <definedName name="Краснодар_пш_3" localSheetId="10">#REF!</definedName>
    <definedName name="Краснодар_пш_3">#REF!</definedName>
    <definedName name="Краснодар_пш_5" localSheetId="2">#REF!</definedName>
    <definedName name="Краснодар_пш_5" localSheetId="10">#REF!</definedName>
    <definedName name="Краснодар_пш_5">#REF!</definedName>
    <definedName name="Краснодар_пш_ф_неопл" localSheetId="2">#REF!</definedName>
    <definedName name="Краснодар_пш_ф_неопл" localSheetId="10">#REF!</definedName>
    <definedName name="Краснодар_пш_ф_неопл">#REF!</definedName>
    <definedName name="Краснодар_ячм_неопл" localSheetId="2">#REF!</definedName>
    <definedName name="Краснодар_ячм_неопл" localSheetId="10">#REF!</definedName>
    <definedName name="Краснодар_ячм_неопл">#REF!</definedName>
    <definedName name="Краснодар_ячм_своб" localSheetId="2">#REF!</definedName>
    <definedName name="Краснодар_ячм_своб" localSheetId="10">#REF!</definedName>
    <definedName name="Краснодар_ячм_своб">#REF!</definedName>
    <definedName name="Краснодар_ячмень" localSheetId="2">#REF!</definedName>
    <definedName name="Краснодар_ячмень" localSheetId="10">#REF!</definedName>
    <definedName name="Краснодар_ячмень">#REF!</definedName>
    <definedName name="Кред_зад_Большевик" localSheetId="2">#REF!</definedName>
    <definedName name="Кред_зад_Большевик" localSheetId="10">#REF!</definedName>
    <definedName name="Кред_зад_Большевик">#REF!</definedName>
    <definedName name="Кред_зад_Володар" localSheetId="2">#REF!</definedName>
    <definedName name="Кред_зад_Володар" localSheetId="10">#REF!</definedName>
    <definedName name="Кред_зад_Володар">#REF!</definedName>
    <definedName name="Кред_зад_Казань" localSheetId="2">#REF!</definedName>
    <definedName name="Кред_зад_Казань" localSheetId="10">#REF!</definedName>
    <definedName name="Кред_зад_Казань">#REF!</definedName>
    <definedName name="Кред_зад_Н_Челны" localSheetId="2">#REF!</definedName>
    <definedName name="Кред_зад_Н_Челны" localSheetId="10">#REF!</definedName>
    <definedName name="Кред_зад_Н_Челны">#REF!</definedName>
    <definedName name="Кред_зад_переработка" localSheetId="2">#REF!</definedName>
    <definedName name="Кред_зад_переработка" localSheetId="10">#REF!</definedName>
    <definedName name="Кред_зад_переработка">#REF!</definedName>
    <definedName name="Кред_зад_РЗ_кд" localSheetId="2">#REF!</definedName>
    <definedName name="Кред_зад_РЗ_кд" localSheetId="10">#REF!</definedName>
    <definedName name="Кред_зад_РЗ_кд">#REF!</definedName>
    <definedName name="Кред_зад_Серпухов" localSheetId="2">#REF!</definedName>
    <definedName name="Кред_зад_Серпухов" localSheetId="10">#REF!</definedName>
    <definedName name="Кред_зад_Серпухов">#REF!</definedName>
    <definedName name="Кред_зад_Шексна" localSheetId="2">#REF!</definedName>
    <definedName name="Кред_зад_Шексна" localSheetId="10">#REF!</definedName>
    <definedName name="Кред_зад_Шексна">#REF!</definedName>
    <definedName name="кред_к" localSheetId="2">[5]Лист1!#REF!</definedName>
    <definedName name="кред_к" localSheetId="10">[5]Лист1!#REF!</definedName>
    <definedName name="кред_к">[5]Лист1!#REF!</definedName>
    <definedName name="кред_логистиков" localSheetId="2">#REF!</definedName>
    <definedName name="кред_логистиков" localSheetId="10">#REF!</definedName>
    <definedName name="кред_логистиков">#REF!</definedName>
    <definedName name="Кред_РЦ" localSheetId="2">#REF!</definedName>
    <definedName name="Кред_РЦ" localSheetId="10">#REF!</definedName>
    <definedName name="Кред_РЦ">#REF!</definedName>
    <definedName name="кред_т">[5]РЗ!$F$21</definedName>
    <definedName name="Кред_тов" localSheetId="2">#REF!</definedName>
    <definedName name="Кред_тов" localSheetId="10">#REF!</definedName>
    <definedName name="Кред_тов">#REF!</definedName>
    <definedName name="Кред_ф">[5]РЗ!$F$56</definedName>
    <definedName name="кредОАО" localSheetId="2">#REF!</definedName>
    <definedName name="кредОАО" localSheetId="10">#REF!</definedName>
    <definedName name="кредОАО">#REF!</definedName>
    <definedName name="кросс" localSheetId="2">#REF!</definedName>
    <definedName name="кросс" localSheetId="10">#REF!</definedName>
    <definedName name="кросс">#REF!</definedName>
    <definedName name="крс" localSheetId="2">#REF!</definedName>
    <definedName name="крс" localSheetId="10">#REF!</definedName>
    <definedName name="крс">#REF!</definedName>
    <definedName name="Крупская" localSheetId="2">[5]d_pok!#REF!</definedName>
    <definedName name="Крупская" localSheetId="10">[5]d_pok!#REF!</definedName>
    <definedName name="Крупская">[5]d_pok!#REF!</definedName>
    <definedName name="Крупы">[5]Поступления!$H$27</definedName>
    <definedName name="кс80м">'[88]общие данные'!$J$3</definedName>
    <definedName name="КТП" localSheetId="2">#REF!</definedName>
    <definedName name="КТП" localSheetId="10">#REF!</definedName>
    <definedName name="КТП">#REF!</definedName>
    <definedName name="ку" localSheetId="2">#REF!</definedName>
    <definedName name="ку" localSheetId="10">#REF!</definedName>
    <definedName name="ку">#REF!</definedName>
    <definedName name="кук_ставр_своб">'[5]Прочий товар'!$I$187</definedName>
    <definedName name="кур">'[5]Авансы_уплач,деньги в регионах'!$G$3</definedName>
    <definedName name="Курс" localSheetId="2">#REF!</definedName>
    <definedName name="Курс" localSheetId="10">#REF!</definedName>
    <definedName name="Курс">#REF!</definedName>
    <definedName name="курс_1">'[89]БДДС Крутьки'!$A$125</definedName>
    <definedName name="Курс_доллара" localSheetId="1">64.9213</definedName>
    <definedName name="Курс_доллара" localSheetId="9">77.7928</definedName>
    <definedName name="Курс_доллара" localSheetId="10">77.7928</definedName>
    <definedName name="Курс_доллара" localSheetId="11">64.9213</definedName>
    <definedName name="Курс_доллара">78.6713</definedName>
    <definedName name="Курс_евро" localSheetId="1">70.4591</definedName>
    <definedName name="Курс_евро" localSheetId="9">84.1485</definedName>
    <definedName name="Курс_евро" localSheetId="10">84.1485</definedName>
    <definedName name="Курс_евро" localSheetId="11">70.4591</definedName>
    <definedName name="Курс_евро">91.479</definedName>
    <definedName name="курс_на_01.11" localSheetId="2">'[5]Прочий товар'!#REF!</definedName>
    <definedName name="курс_на_01.11" localSheetId="10">'[5]Прочий товар'!#REF!</definedName>
    <definedName name="курс_на_01.11">'[5]Прочий товар'!#REF!</definedName>
    <definedName name="курс_на_вчера" localSheetId="2">'[5]Прочий товар'!#REF!</definedName>
    <definedName name="курс_на_вчера" localSheetId="10">'[5]Прочий товар'!#REF!</definedName>
    <definedName name="курс_на_вчера">'[5]Прочий товар'!#REF!</definedName>
    <definedName name="курс1" localSheetId="2">#REF!</definedName>
    <definedName name="курс1" localSheetId="10">#REF!</definedName>
    <definedName name="курс1">#REF!</definedName>
    <definedName name="Курск_пш_4" localSheetId="2">#REF!</definedName>
    <definedName name="Курск_пш_4" localSheetId="10">#REF!</definedName>
    <definedName name="Курск_пш_4">#REF!</definedName>
    <definedName name="Курск_пш_4_неопл" localSheetId="2">#REF!</definedName>
    <definedName name="Курск_пш_4_неопл" localSheetId="10">#REF!</definedName>
    <definedName name="Курск_пш_4_неопл">#REF!</definedName>
    <definedName name="Курск_пш_4_своб" localSheetId="2">#REF!</definedName>
    <definedName name="Курск_пш_4_своб" localSheetId="10">#REF!</definedName>
    <definedName name="Курск_пш_4_своб">#REF!</definedName>
    <definedName name="Курск_пш_5" localSheetId="2">#REF!</definedName>
    <definedName name="Курск_пш_5" localSheetId="10">#REF!</definedName>
    <definedName name="Курск_пш_5">#REF!</definedName>
    <definedName name="Курск_пш_5_своб" localSheetId="2">#REF!</definedName>
    <definedName name="Курск_пш_5_своб" localSheetId="10">#REF!</definedName>
    <definedName name="Курск_пш_5_своб">#REF!</definedName>
    <definedName name="Курск_пш_ф_неопл" localSheetId="2">#REF!</definedName>
    <definedName name="Курск_пш_ф_неопл" localSheetId="10">#REF!</definedName>
    <definedName name="Курск_пш_ф_неопл">#REF!</definedName>
    <definedName name="Курск_ячм_неопл" localSheetId="2">#REF!</definedName>
    <definedName name="Курск_ячм_неопл" localSheetId="10">#REF!</definedName>
    <definedName name="Курск_ячм_неопл">#REF!</definedName>
    <definedName name="Курск_ячм_непл" localSheetId="2">#REF!</definedName>
    <definedName name="Курск_ячм_непл" localSheetId="10">#REF!</definedName>
    <definedName name="Курск_ячм_непл">#REF!</definedName>
    <definedName name="Курск_ячм_своб" localSheetId="2">#REF!</definedName>
    <definedName name="Курск_ячм_своб" localSheetId="10">#REF!</definedName>
    <definedName name="Курск_ячм_своб">#REF!</definedName>
    <definedName name="Курск_ячмень" localSheetId="2">#REF!</definedName>
    <definedName name="Курск_ячмень" localSheetId="10">#REF!</definedName>
    <definedName name="Курск_ячмень">#REF!</definedName>
    <definedName name="Кухня_кафе" localSheetId="2">#REF!</definedName>
    <definedName name="Кухня_кафе" localSheetId="10">#REF!</definedName>
    <definedName name="Кухня_кафе">#REF!</definedName>
    <definedName name="куц" localSheetId="2">#REF!</definedName>
    <definedName name="куц" localSheetId="10">#REF!</definedName>
    <definedName name="куц">#REF!</definedName>
    <definedName name="куце" localSheetId="2">#REF!</definedName>
    <definedName name="куце" localSheetId="10">#REF!</definedName>
    <definedName name="куце">#REF!</definedName>
    <definedName name="КШ" localSheetId="2">'[5]Вр ф (2)'!#REF!</definedName>
    <definedName name="КШ" localSheetId="10">'[5]Вр ф (2)'!#REF!</definedName>
    <definedName name="КШ">'[5]Вр ф (2)'!#REF!</definedName>
    <definedName name="кыфпма" localSheetId="2">#REF!</definedName>
    <definedName name="кыфпма" localSheetId="10">#REF!</definedName>
    <definedName name="кыфпма">#REF!</definedName>
    <definedName name="л" localSheetId="2">#REF!</definedName>
    <definedName name="л" localSheetId="10">#REF!</definedName>
    <definedName name="л">#REF!</definedName>
    <definedName name="лг6л5у" localSheetId="2">П2_отлагательные!лг6л5у</definedName>
    <definedName name="лг6л5у">[0]!лг6л5у</definedName>
    <definedName name="лг6л5у_2" localSheetId="2">П2_отлагательные!лг6л5у_2</definedName>
    <definedName name="лг6л5у_2">лг6л5у_2</definedName>
    <definedName name="лг6л5у_3" localSheetId="2">П2_отлагательные!лг6л5у_3</definedName>
    <definedName name="лг6л5у_3">лг6л5у_3</definedName>
    <definedName name="лг6л5у_4" localSheetId="2">П2_отлагательные!лг6л5у_4</definedName>
    <definedName name="лг6л5у_4">лг6л5у_4</definedName>
    <definedName name="лг6л5у_5" localSheetId="2">П2_отлагательные!лг6л5у_5</definedName>
    <definedName name="лг6л5у_5">лг6л5у_5</definedName>
    <definedName name="лгп" localSheetId="2">#REF!</definedName>
    <definedName name="лгп" localSheetId="10">#REF!</definedName>
    <definedName name="лгп">#REF!</definedName>
    <definedName name="лгрнл" localSheetId="2">#REF!</definedName>
    <definedName name="лгрнл" localSheetId="10">#REF!</definedName>
    <definedName name="лгрнл">#REF!</definedName>
    <definedName name="лдгпа" localSheetId="2">#REF!</definedName>
    <definedName name="лдгпа" localSheetId="10">#REF!</definedName>
    <definedName name="лдгпа">#REF!</definedName>
    <definedName name="лдор" localSheetId="2">#REF!</definedName>
    <definedName name="лдор" localSheetId="10">#REF!</definedName>
    <definedName name="лдор">#REF!</definedName>
    <definedName name="легд" localSheetId="2">П2_отлагательные!легд</definedName>
    <definedName name="легд">[0]!легд</definedName>
    <definedName name="лел5е" localSheetId="2">П2_отлагательные!лел5е</definedName>
    <definedName name="лел5е">[0]!лел5е</definedName>
    <definedName name="лел5е_2" localSheetId="2">П2_отлагательные!лел5е_2</definedName>
    <definedName name="лел5е_2">лел5е_2</definedName>
    <definedName name="лел5е_3" localSheetId="2">П2_отлагательные!лел5е_3</definedName>
    <definedName name="лел5е_3">лел5е_3</definedName>
    <definedName name="лел5е_4" localSheetId="2">П2_отлагательные!лел5е_4</definedName>
    <definedName name="лел5е_4">лел5е_4</definedName>
    <definedName name="лел5е_5" localSheetId="2">П2_отлагательные!лел5е_5</definedName>
    <definedName name="лел5е_5">лел5е_5</definedName>
    <definedName name="лена" localSheetId="2">#REF!</definedName>
    <definedName name="лена" localSheetId="10">#REF!</definedName>
    <definedName name="лена">#REF!</definedName>
    <definedName name="лждл">[5]Лист1!$N$3</definedName>
    <definedName name="ликвидац." localSheetId="2">'[90]Balance Sheet'!#REF!</definedName>
    <definedName name="ликвидац." localSheetId="10">'[90]Balance Sheet'!#REF!</definedName>
    <definedName name="ликвидац.">'[90]Balance Sheet'!#REF!</definedName>
    <definedName name="лл9">[5]Лист2!$D$39</definedName>
    <definedName name="ллл">'[91]исход-итог'!$C$2</definedName>
    <definedName name="лнелегл" localSheetId="2">П2_отлагательные!лнелегл</definedName>
    <definedName name="лнелегл">[0]!лнелегл</definedName>
    <definedName name="лнелуд" localSheetId="2">П2_отлагательные!лнелуд</definedName>
    <definedName name="лнелуд">[0]!лнелуд</definedName>
    <definedName name="лнелуд_2" localSheetId="2">П2_отлагательные!лнелуд_2</definedName>
    <definedName name="лнелуд_2">лнелуд_2</definedName>
    <definedName name="лнелуд_3" localSheetId="2">П2_отлагательные!лнелуд_3</definedName>
    <definedName name="лнелуд_3">лнелуд_3</definedName>
    <definedName name="лнелуд_4" localSheetId="2">П2_отлагательные!лнелуд_4</definedName>
    <definedName name="лнелуд_4">лнелуд_4</definedName>
    <definedName name="лнелуд_5" localSheetId="2">П2_отлагательные!лнелуд_5</definedName>
    <definedName name="лнелуд_5">лнелуд_5</definedName>
    <definedName name="лоп" localSheetId="2">#REF!</definedName>
    <definedName name="лоп" localSheetId="10">#REF!</definedName>
    <definedName name="лоп">#REF!</definedName>
    <definedName name="лорлпр" localSheetId="2">#REF!</definedName>
    <definedName name="лорлпр" localSheetId="10">#REF!</definedName>
    <definedName name="лорлпр">#REF!</definedName>
    <definedName name="лорр" localSheetId="2">#REF!</definedName>
    <definedName name="лорр" localSheetId="10">#REF!</definedName>
    <definedName name="лорр">#REF!</definedName>
    <definedName name="лп" localSheetId="2">#REF!</definedName>
    <definedName name="лп" localSheetId="10">#REF!</definedName>
    <definedName name="лп">#REF!</definedName>
    <definedName name="лпала" localSheetId="2">П2_отлагательные!лпала</definedName>
    <definedName name="лпала">[0]!лпала</definedName>
    <definedName name="лпала_2" localSheetId="2">П2_отлагательные!лпала_2</definedName>
    <definedName name="лпала_2">лпала_2</definedName>
    <definedName name="лпала_3" localSheetId="2">П2_отлагательные!лпала_3</definedName>
    <definedName name="лпала_3">лпала_3</definedName>
    <definedName name="лпала_4" localSheetId="2">П2_отлагательные!лпала_4</definedName>
    <definedName name="лпала_4">лпала_4</definedName>
    <definedName name="лпала_5" localSheetId="2">П2_отлагательные!лпала_5</definedName>
    <definedName name="лпала_5">лпала_5</definedName>
    <definedName name="лплгпа" localSheetId="2">#REF!</definedName>
    <definedName name="лплгпа" localSheetId="10">#REF!</definedName>
    <definedName name="лплгпа">#REF!</definedName>
    <definedName name="лрала" localSheetId="2">П2_отлагательные!лрала</definedName>
    <definedName name="лрала">[0]!лрала</definedName>
    <definedName name="лрала_2" localSheetId="2">П2_отлагательные!лрала_2</definedName>
    <definedName name="лрала_2">лрала_2</definedName>
    <definedName name="лрала_3" localSheetId="2">П2_отлагательные!лрала_3</definedName>
    <definedName name="лрала_3">лрала_3</definedName>
    <definedName name="лрала_4" localSheetId="2">П2_отлагательные!лрала_4</definedName>
    <definedName name="лрала_4">лрала_4</definedName>
    <definedName name="лрала_5" localSheetId="2">П2_отлагательные!лрала_5</definedName>
    <definedName name="лрала_5">лрала_5</definedName>
    <definedName name="ЛЬ" localSheetId="2">П2_отлагательные!ЛЬ</definedName>
    <definedName name="ЛЬ">[0]!ЛЬ</definedName>
    <definedName name="м" localSheetId="2">#REF!</definedName>
    <definedName name="м" localSheetId="10">#REF!</definedName>
    <definedName name="м">#REF!</definedName>
    <definedName name="м455">[5]Лист2!$D$59</definedName>
    <definedName name="м4нц" localSheetId="2">[5]Лист2!#REF!</definedName>
    <definedName name="м4нц" localSheetId="10">[5]Лист2!#REF!</definedName>
    <definedName name="м4нц">[5]Лист2!#REF!</definedName>
    <definedName name="м4у5" localSheetId="2">[5]Лист2!#REF!</definedName>
    <definedName name="м4у5" localSheetId="10">[5]Лист2!#REF!</definedName>
    <definedName name="м4у5">[5]Лист2!#REF!</definedName>
    <definedName name="м4цн">'[5]Ав (закупка, услуги)'!$C$68</definedName>
    <definedName name="мак" localSheetId="2">#REF!</definedName>
    <definedName name="мак" localSheetId="10">#REF!</definedName>
    <definedName name="мак">#REF!</definedName>
    <definedName name="максу" localSheetId="2">#REF!</definedName>
    <definedName name="максу" localSheetId="10">#REF!</definedName>
    <definedName name="максу">#REF!</definedName>
    <definedName name="Марк" localSheetId="2">[5]d_pok!#REF!</definedName>
    <definedName name="Марк" localSheetId="10">[5]d_pok!#REF!</definedName>
    <definedName name="Марк">[5]d_pok!#REF!</definedName>
    <definedName name="маруся">[92]Лист2!$A$4:$D$260</definedName>
    <definedName name="мас_раст" localSheetId="2">#REF!</definedName>
    <definedName name="мас_раст" localSheetId="10">#REF!</definedName>
    <definedName name="мас_раст">#REF!</definedName>
    <definedName name="мас_раст_дол" localSheetId="2">#REF!</definedName>
    <definedName name="мас_раст_дол" localSheetId="10">#REF!</definedName>
    <definedName name="мас_раст_дол">#REF!</definedName>
    <definedName name="мас_раст_руб" localSheetId="2">#REF!</definedName>
    <definedName name="мас_раст_руб" localSheetId="10">#REF!</definedName>
    <definedName name="мас_раст_руб">#REF!</definedName>
    <definedName name="мас2ПО" localSheetId="2">#REF!</definedName>
    <definedName name="мас2ПО" localSheetId="10">#REF!</definedName>
    <definedName name="мас2ПО">#REF!</definedName>
    <definedName name="мас2ПОТ" localSheetId="2">#REF!</definedName>
    <definedName name="мас2ПОТ" localSheetId="10">#REF!</definedName>
    <definedName name="мас2ПОТ">#REF!</definedName>
    <definedName name="мас2Ф" localSheetId="2">#REF!</definedName>
    <definedName name="мас2Ф" localSheetId="10">#REF!</definedName>
    <definedName name="мас2Ф">#REF!</definedName>
    <definedName name="мас2фТ" localSheetId="2">#REF!</definedName>
    <definedName name="мас2фТ" localSheetId="10">#REF!</definedName>
    <definedName name="мас2фТ">#REF!</definedName>
    <definedName name="масло_госрез_ав" localSheetId="2">#REF!</definedName>
    <definedName name="масло_госрез_ав" localSheetId="10">#REF!</definedName>
    <definedName name="масло_госрез_ав">#REF!</definedName>
    <definedName name="масло_госрез_ав_дол" localSheetId="2">#REF!</definedName>
    <definedName name="масло_госрез_ав_дол" localSheetId="10">#REF!</definedName>
    <definedName name="масло_госрез_ав_дол">#REF!</definedName>
    <definedName name="масло_госрез_ав_руб" localSheetId="2">#REF!</definedName>
    <definedName name="масло_госрез_ав_руб" localSheetId="10">#REF!</definedName>
    <definedName name="масло_госрез_ав_руб">#REF!</definedName>
    <definedName name="масло_госрез_факт" localSheetId="2">#REF!</definedName>
    <definedName name="масло_госрез_факт" localSheetId="10">#REF!</definedName>
    <definedName name="масло_госрез_факт">#REF!</definedName>
    <definedName name="масло_госрез_факт_дол" localSheetId="2">#REF!</definedName>
    <definedName name="масло_госрез_факт_дол" localSheetId="10">#REF!</definedName>
    <definedName name="масло_госрез_факт_дол">#REF!</definedName>
    <definedName name="масло_госрез_факт_руб" localSheetId="2">#REF!</definedName>
    <definedName name="масло_госрез_факт_руб" localSheetId="10">#REF!</definedName>
    <definedName name="масло_госрез_факт_руб">#REF!</definedName>
    <definedName name="масло_ДС_факт" localSheetId="2">#REF!</definedName>
    <definedName name="масло_ДС_факт" localSheetId="10">#REF!</definedName>
    <definedName name="масло_ДС_факт">#REF!</definedName>
    <definedName name="Масло_Евд_неопл" localSheetId="2">#REF!</definedName>
    <definedName name="Масло_Евд_неопл" localSheetId="10">#REF!</definedName>
    <definedName name="Масло_Евд_неопл">#REF!</definedName>
    <definedName name="Масло_Евд_своб" localSheetId="2">#REF!</definedName>
    <definedName name="Масло_Евд_своб" localSheetId="10">#REF!</definedName>
    <definedName name="Масло_Евд_своб">#REF!</definedName>
    <definedName name="Масло_Евдаково" localSheetId="2">#REF!</definedName>
    <definedName name="Масло_Евдаково" localSheetId="10">#REF!</definedName>
    <definedName name="Масло_Евдаково">#REF!</definedName>
    <definedName name="масло_нидера_ав" localSheetId="2">#REF!</definedName>
    <definedName name="масло_нидера_ав" localSheetId="10">#REF!</definedName>
    <definedName name="масло_нидера_ав">#REF!</definedName>
    <definedName name="масло_нидера_ав_дол" localSheetId="2">#REF!</definedName>
    <definedName name="масло_нидера_ав_дол" localSheetId="10">#REF!</definedName>
    <definedName name="масло_нидера_ав_дол">#REF!</definedName>
    <definedName name="масло_нидера_ав_руб" localSheetId="2">#REF!</definedName>
    <definedName name="масло_нидера_ав_руб" localSheetId="10">#REF!</definedName>
    <definedName name="масло_нидера_ав_руб">#REF!</definedName>
    <definedName name="масло_нидера_факт" localSheetId="2">#REF!</definedName>
    <definedName name="масло_нидера_факт" localSheetId="10">#REF!</definedName>
    <definedName name="масло_нидера_факт">#REF!</definedName>
    <definedName name="масло_нидера_факт_дол" localSheetId="2">#REF!</definedName>
    <definedName name="масло_нидера_факт_дол" localSheetId="10">#REF!</definedName>
    <definedName name="масло_нидера_факт_дол">#REF!</definedName>
    <definedName name="масло_нидера_факт_руб" localSheetId="2">#REF!</definedName>
    <definedName name="масло_нидера_факт_руб" localSheetId="10">#REF!</definedName>
    <definedName name="масло_нидера_факт_руб">#REF!</definedName>
    <definedName name="масло_отг" localSheetId="2">#REF!</definedName>
    <definedName name="масло_отг" localSheetId="10">#REF!</definedName>
    <definedName name="масло_отг">#REF!</definedName>
    <definedName name="масло1_ДС_по" localSheetId="2">#REF!</definedName>
    <definedName name="масло1_ДС_по" localSheetId="10">#REF!</definedName>
    <definedName name="масло1_ДС_по">#REF!</definedName>
    <definedName name="масло1_руб_по" localSheetId="2">#REF!</definedName>
    <definedName name="масло1_руб_по" localSheetId="10">#REF!</definedName>
    <definedName name="масло1_руб_по">#REF!</definedName>
    <definedName name="масло1_руб_факт" localSheetId="2">#REF!</definedName>
    <definedName name="масло1_руб_факт" localSheetId="10">#REF!</definedName>
    <definedName name="масло1_руб_факт">#REF!</definedName>
    <definedName name="масло1_тонн_по" localSheetId="2">#REF!</definedName>
    <definedName name="масло1_тонн_по" localSheetId="10">#REF!</definedName>
    <definedName name="масло1_тонн_по">#REF!</definedName>
    <definedName name="масло1_тонн_факт" localSheetId="2">#REF!</definedName>
    <definedName name="масло1_тонн_факт" localSheetId="10">#REF!</definedName>
    <definedName name="масло1_тонн_факт">#REF!</definedName>
    <definedName name="маслоДСПО" localSheetId="2">#REF!</definedName>
    <definedName name="маслоДСПО" localSheetId="10">#REF!</definedName>
    <definedName name="маслоДСПО">#REF!</definedName>
    <definedName name="маслоДСфакт" localSheetId="2">#REF!</definedName>
    <definedName name="маслоДСфакт" localSheetId="10">#REF!</definedName>
    <definedName name="маслоДСфакт">#REF!</definedName>
    <definedName name="ме45е">'[5]#ССЫЛКА'!$P$73</definedName>
    <definedName name="Мед">[93]Лист2!$A$4:$C$260</definedName>
    <definedName name="метки" localSheetId="2">'[4] ОДФР'!#REF!</definedName>
    <definedName name="метки" localSheetId="10">'[4] ОДФР'!#REF!</definedName>
    <definedName name="метки">'[4] ОДФР'!#REF!</definedName>
    <definedName name="мкре">[5]Лист2!$D$24</definedName>
    <definedName name="мкцн">[5]Лист2!$D$37</definedName>
    <definedName name="мм3" localSheetId="2">[5]Лист2!#REF!</definedName>
    <definedName name="мм3" localSheetId="10">[5]Лист2!#REF!</definedName>
    <definedName name="мм3">[5]Лист2!#REF!</definedName>
    <definedName name="ммм" localSheetId="2">[5]Лист2!#REF!</definedName>
    <definedName name="ммм" localSheetId="10">[5]Лист2!#REF!</definedName>
    <definedName name="ммм">[5]Лист2!#REF!</definedName>
    <definedName name="монтаж">[94]Коэффициенты!$B$7</definedName>
    <definedName name="монтаж1">[94]Коэффициенты!$B$8</definedName>
    <definedName name="мп4">[5]Лист2!$J$2</definedName>
    <definedName name="мп45н" localSheetId="2">'[5]Авансы_уплач,деньги в регионах,'!#REF!</definedName>
    <definedName name="мп45н" localSheetId="10">'[5]Авансы_уплач,деньги в регионах,'!#REF!</definedName>
    <definedName name="мп45н">'[5]Авансы_уплач,деньги в регионах,'!#REF!</definedName>
    <definedName name="мпуке5" localSheetId="2">[5]Лист2!#REF!</definedName>
    <definedName name="мпуке5" localSheetId="10">[5]Лист2!#REF!</definedName>
    <definedName name="мпуке5">[5]Лист2!#REF!</definedName>
    <definedName name="мр65" localSheetId="2">[5]Лист2!#REF!</definedName>
    <definedName name="мр65" localSheetId="10">[5]Лист2!#REF!</definedName>
    <definedName name="мр65">[5]Лист2!#REF!</definedName>
    <definedName name="мс" localSheetId="2">#REF!</definedName>
    <definedName name="мс" localSheetId="10">#REF!</definedName>
    <definedName name="мс">#REF!</definedName>
    <definedName name="мс345" localSheetId="2">[5]Лист2!#REF!</definedName>
    <definedName name="мс345" localSheetId="10">[5]Лист2!#REF!</definedName>
    <definedName name="мс345">[5]Лист2!#REF!</definedName>
    <definedName name="мс3й" localSheetId="2">[5]Лист2!#REF!</definedName>
    <definedName name="мс3й" localSheetId="10">[5]Лист2!#REF!</definedName>
    <definedName name="мс3й">[5]Лист2!#REF!</definedName>
    <definedName name="мс456" localSheetId="2">[5]Лист2!#REF!</definedName>
    <definedName name="мс456" localSheetId="10">[5]Лист2!#REF!</definedName>
    <definedName name="мс456">[5]Лист2!#REF!</definedName>
    <definedName name="мс45есм" localSheetId="2">[5]Лист2!#REF!</definedName>
    <definedName name="мс45есм" localSheetId="10">[5]Лист2!#REF!</definedName>
    <definedName name="мс45есм">[5]Лист2!#REF!</definedName>
    <definedName name="мс45н5е" localSheetId="2">[5]Лист2!#REF!</definedName>
    <definedName name="мс45н5е" localSheetId="10">[5]Лист2!#REF!</definedName>
    <definedName name="мс45н5е">[5]Лист2!#REF!</definedName>
    <definedName name="мс546" localSheetId="2">[5]Лист2!#REF!</definedName>
    <definedName name="мс546" localSheetId="10">[5]Лист2!#REF!</definedName>
    <definedName name="мс546">[5]Лист2!#REF!</definedName>
    <definedName name="мс54е" localSheetId="2">[5]Лист2!#REF!</definedName>
    <definedName name="мс54е" localSheetId="10">[5]Лист2!#REF!</definedName>
    <definedName name="мс54е">[5]Лист2!#REF!</definedName>
    <definedName name="мс56нг" localSheetId="2">[5]Лист2!#REF!</definedName>
    <definedName name="мс56нг" localSheetId="10">[5]Лист2!#REF!</definedName>
    <definedName name="мс56нг">[5]Лист2!#REF!</definedName>
    <definedName name="мс6" localSheetId="2">[5]Лист2!#REF!</definedName>
    <definedName name="мс6" localSheetId="10">[5]Лист2!#REF!</definedName>
    <definedName name="мс6">[5]Лист2!#REF!</definedName>
    <definedName name="мс65нг7" localSheetId="2">[5]Лист2!#REF!</definedName>
    <definedName name="мс65нг7" localSheetId="10">[5]Лист2!#REF!</definedName>
    <definedName name="мс65нг7">[5]Лист2!#REF!</definedName>
    <definedName name="мс6н" localSheetId="2">[5]Лист2!#REF!</definedName>
    <definedName name="мс6н" localSheetId="10">[5]Лист2!#REF!</definedName>
    <definedName name="мс6н">[5]Лист2!#REF!</definedName>
    <definedName name="мс6нг" localSheetId="2">[5]Лист2!#REF!</definedName>
    <definedName name="мс6нг" localSheetId="10">[5]Лист2!#REF!</definedName>
    <definedName name="мс6нг">[5]Лист2!#REF!</definedName>
    <definedName name="мсй" localSheetId="2">'[5]Авансы_уплач,деньги в регионах,'!#REF!</definedName>
    <definedName name="мсй" localSheetId="10">'[5]Авансы_уплач,деньги в регионах,'!#REF!</definedName>
    <definedName name="мсй">'[5]Авансы_уплач,деньги в регионах,'!#REF!</definedName>
    <definedName name="мсп" localSheetId="2">[5]Лист2!#REF!</definedName>
    <definedName name="мсп" localSheetId="10">[5]Лист2!#REF!</definedName>
    <definedName name="мсп">[5]Лист2!#REF!</definedName>
    <definedName name="мсп455" localSheetId="2">[5]Лист2!#REF!</definedName>
    <definedName name="мсп455" localSheetId="10">[5]Лист2!#REF!</definedName>
    <definedName name="мсп455">[5]Лист2!#REF!</definedName>
    <definedName name="мсп6" localSheetId="2">[5]Лист2!#REF!</definedName>
    <definedName name="мсп6" localSheetId="10">[5]Лист2!#REF!</definedName>
    <definedName name="мсп6">[5]Лист2!#REF!</definedName>
    <definedName name="мспрекц6у" localSheetId="2">[5]Лист2!#REF!</definedName>
    <definedName name="мспрекц6у" localSheetId="10">[5]Лист2!#REF!</definedName>
    <definedName name="мспрекц6у">[5]Лист2!#REF!</definedName>
    <definedName name="мср5н" localSheetId="2">[5]Лист2!#REF!</definedName>
    <definedName name="мср5н" localSheetId="10">[5]Лист2!#REF!</definedName>
    <definedName name="мср5н">[5]Лист2!#REF!</definedName>
    <definedName name="мср67н53" localSheetId="2">[5]Лист2!#REF!</definedName>
    <definedName name="мср67н53" localSheetId="10">[5]Лист2!#REF!</definedName>
    <definedName name="мср67н53">[5]Лист2!#REF!</definedName>
    <definedName name="мсре5рнг" localSheetId="2">[5]Лист2!#REF!</definedName>
    <definedName name="мсре5рнг" localSheetId="10">[5]Лист2!#REF!</definedName>
    <definedName name="мсре5рнг">[5]Лист2!#REF!</definedName>
    <definedName name="мсрпе4кн67" localSheetId="2">[5]Лист2!#REF!</definedName>
    <definedName name="мсрпе4кн67" localSheetId="10">[5]Лист2!#REF!</definedName>
    <definedName name="мсрпе4кн67">[5]Лист2!#REF!</definedName>
    <definedName name="мссч" localSheetId="2">#REF!</definedName>
    <definedName name="мссч" localSheetId="10">#REF!</definedName>
    <definedName name="мссч">#REF!</definedName>
    <definedName name="мсчч" localSheetId="2">#REF!</definedName>
    <definedName name="мсчч" localSheetId="10">#REF!</definedName>
    <definedName name="мсчч">#REF!</definedName>
    <definedName name="мсчяя" localSheetId="2">#REF!</definedName>
    <definedName name="мсчяя" localSheetId="10">#REF!</definedName>
    <definedName name="мсчяя">#REF!</definedName>
    <definedName name="мук">[5]Поступления!$F$27</definedName>
    <definedName name="мцкн">[5]Лист2!$D$27</definedName>
    <definedName name="на_з" localSheetId="2">'[95] Выб '!#REF!</definedName>
    <definedName name="на_з" localSheetId="10">'[95] Выб '!#REF!</definedName>
    <definedName name="на_з">'[95] Выб '!#REF!</definedName>
    <definedName name="на_закупку" localSheetId="2">'[95] Выб '!#REF!</definedName>
    <definedName name="на_закупку" localSheetId="10">'[95] Выб '!#REF!</definedName>
    <definedName name="на_закупку">'[95] Выб '!#REF!</definedName>
    <definedName name="надземная" localSheetId="2">'[21]Базовый сценарий'!#REF!</definedName>
    <definedName name="надземная" localSheetId="10">'[21]Базовый сценарий'!#REF!</definedName>
    <definedName name="надземная">'[21]Базовый сценарий'!#REF!</definedName>
    <definedName name="Назначение">[1]Sq!$A$3:$A$17</definedName>
    <definedName name="Налоги">'[5]Связь 0-я'!$K$206</definedName>
    <definedName name="нг" localSheetId="2">#REF!</definedName>
    <definedName name="нг" localSheetId="10">#REF!</definedName>
    <definedName name="нг">#REF!</definedName>
    <definedName name="нгекк" localSheetId="2">#REF!</definedName>
    <definedName name="нгекк" localSheetId="10">#REF!</definedName>
    <definedName name="нгекк">#REF!</definedName>
    <definedName name="нгкенгке" localSheetId="2">#REF!</definedName>
    <definedName name="нгкенгке" localSheetId="10">#REF!</definedName>
    <definedName name="нгкенгке">#REF!</definedName>
    <definedName name="нгнег" localSheetId="2">#REF!</definedName>
    <definedName name="нгнег" localSheetId="10">#REF!</definedName>
    <definedName name="нгнег">#REF!</definedName>
    <definedName name="нгпт" localSheetId="2">#REF!</definedName>
    <definedName name="нгпт" localSheetId="10">#REF!</definedName>
    <definedName name="нгпт">#REF!</definedName>
    <definedName name="нден_З" localSheetId="2">#REF!</definedName>
    <definedName name="нден_З" localSheetId="10">#REF!</definedName>
    <definedName name="нден_З">#REF!</definedName>
    <definedName name="нден_часть_д_С" localSheetId="2">#REF!</definedName>
    <definedName name="нден_часть_д_С" localSheetId="10">#REF!</definedName>
    <definedName name="нден_часть_д_С">#REF!</definedName>
    <definedName name="нден_часть_З" localSheetId="2">#REF!</definedName>
    <definedName name="нден_часть_З" localSheetId="10">#REF!</definedName>
    <definedName name="нден_часть_З">#REF!</definedName>
    <definedName name="НДС" localSheetId="2">#REF!</definedName>
    <definedName name="НДС" localSheetId="10">#REF!</definedName>
    <definedName name="НДС">#REF!</definedName>
    <definedName name="НДС0" localSheetId="2">[14]BASE!#REF!</definedName>
    <definedName name="НДС0" localSheetId="10">[14]BASE!#REF!</definedName>
    <definedName name="НДС0">[14]BASE!#REF!</definedName>
    <definedName name="НДС1" localSheetId="2">[5]d_pok!#REF!</definedName>
    <definedName name="НДС1" localSheetId="10">[5]d_pok!#REF!</definedName>
    <definedName name="НДС1">[5]d_pok!#REF!</definedName>
    <definedName name="нек" localSheetId="2">#REF!</definedName>
    <definedName name="нек" localSheetId="10">#REF!</definedName>
    <definedName name="нек">#REF!</definedName>
    <definedName name="некгнгне" localSheetId="2">#REF!</definedName>
    <definedName name="некгнгне" localSheetId="10">#REF!</definedName>
    <definedName name="некгнгне">#REF!</definedName>
    <definedName name="некгнке" localSheetId="2">#REF!</definedName>
    <definedName name="некгнке" localSheetId="10">#REF!</definedName>
    <definedName name="некгнке">#REF!</definedName>
    <definedName name="некн" localSheetId="2">#REF!</definedName>
    <definedName name="некн" localSheetId="10">#REF!</definedName>
    <definedName name="некн">#REF!</definedName>
    <definedName name="некну" localSheetId="2">#REF!</definedName>
    <definedName name="некну" localSheetId="10">#REF!</definedName>
    <definedName name="некну">#REF!</definedName>
    <definedName name="нет" localSheetId="2">П2_отлагательные!нет</definedName>
    <definedName name="нет">[0]!нет</definedName>
    <definedName name="нет_2" localSheetId="2">П2_отлагательные!нет_2</definedName>
    <definedName name="нет_2">нет_2</definedName>
    <definedName name="нет_3" localSheetId="2">П2_отлагательные!нет_3</definedName>
    <definedName name="нет_3">нет_3</definedName>
    <definedName name="нет_4" localSheetId="2">П2_отлагательные!нет_4</definedName>
    <definedName name="нет_4">нет_4</definedName>
    <definedName name="нет_5" localSheetId="2">П2_отлагательные!нет_5</definedName>
    <definedName name="нет_5">нет_5</definedName>
    <definedName name="нешнш" localSheetId="2">#REF!</definedName>
    <definedName name="нешнш" localSheetId="10">#REF!</definedName>
    <definedName name="нешнш">#REF!</definedName>
    <definedName name="НИ" localSheetId="2">#REF!</definedName>
    <definedName name="НИ" localSheetId="10">#REF!</definedName>
    <definedName name="НИ">#REF!</definedName>
    <definedName name="нкг" localSheetId="2">#REF!</definedName>
    <definedName name="нкг" localSheetId="10">#REF!</definedName>
    <definedName name="нкг">#REF!</definedName>
    <definedName name="нкег" localSheetId="2">#REF!</definedName>
    <definedName name="нкег" localSheetId="10">#REF!</definedName>
    <definedName name="нкег">#REF!</definedName>
    <definedName name="нкен" localSheetId="2">#REF!</definedName>
    <definedName name="нкен" localSheetId="10">#REF!</definedName>
    <definedName name="нкен">#REF!</definedName>
    <definedName name="нклед" localSheetId="2">П2_отлагательные!нклед</definedName>
    <definedName name="нклед">[0]!нклед</definedName>
    <definedName name="нлшегд" localSheetId="2">П2_отлагательные!нлшегд</definedName>
    <definedName name="нлшегд">[0]!нлшегд</definedName>
    <definedName name="ннкене" localSheetId="2">#REF!</definedName>
    <definedName name="ннкене" localSheetId="10">#REF!</definedName>
    <definedName name="ннкене">#REF!</definedName>
    <definedName name="ннн" localSheetId="2">[5]Лист2!#REF!</definedName>
    <definedName name="ннн" localSheetId="10">[5]Лист2!#REF!</definedName>
    <definedName name="ннн">[5]Лист2!#REF!</definedName>
    <definedName name="Новосиб_пш_3" localSheetId="2">#REF!</definedName>
    <definedName name="Новосиб_пш_3" localSheetId="10">#REF!</definedName>
    <definedName name="Новосиб_пш_3">#REF!</definedName>
    <definedName name="Новосиб_пш_3_неопл" localSheetId="2">#REF!</definedName>
    <definedName name="Новосиб_пш_3_неопл" localSheetId="10">#REF!</definedName>
    <definedName name="Новосиб_пш_3_неопл">#REF!</definedName>
    <definedName name="Новосиб_пш_3_своб" localSheetId="2">#REF!</definedName>
    <definedName name="Новосиб_пш_3_своб" localSheetId="10">#REF!</definedName>
    <definedName name="Новосиб_пш_3_своб">#REF!</definedName>
    <definedName name="НП" localSheetId="2">#REF!</definedName>
    <definedName name="НП" localSheetId="10">#REF!</definedName>
    <definedName name="НП">#REF!</definedName>
    <definedName name="НП1">[96]Исходные!$C$15</definedName>
    <definedName name="нп56п" localSheetId="2">[5]Лист2!#REF!</definedName>
    <definedName name="нп56п" localSheetId="10">[5]Лист2!#REF!</definedName>
    <definedName name="нп56п">[5]Лист2!#REF!</definedName>
    <definedName name="нпк" localSheetId="2">'[5]Прочий товар'!#REF!</definedName>
    <definedName name="нпк" localSheetId="10">'[5]Прочий товар'!#REF!</definedName>
    <definedName name="нпк">'[5]Прочий товар'!#REF!</definedName>
    <definedName name="нрт" localSheetId="2">#REF!</definedName>
    <definedName name="нрт" localSheetId="10">#REF!</definedName>
    <definedName name="нрт">#REF!</definedName>
    <definedName name="НЧелны_кредитОАО" localSheetId="2">#REF!</definedName>
    <definedName name="НЧелны_кредитОАО" localSheetId="10">#REF!</definedName>
    <definedName name="НЧелны_кредитОАО">#REF!</definedName>
    <definedName name="о" localSheetId="2">#REF!</definedName>
    <definedName name="о" localSheetId="10">#REF!</definedName>
    <definedName name="о">#REF!</definedName>
    <definedName name="о_3к_д" localSheetId="2">#REF!</definedName>
    <definedName name="о_3к_д" localSheetId="10">#REF!</definedName>
    <definedName name="о_3к_д">#REF!</definedName>
    <definedName name="о_3к_дп" localSheetId="2">#REF!</definedName>
    <definedName name="о_3к_дп" localSheetId="10">#REF!</definedName>
    <definedName name="о_3к_дп">#REF!</definedName>
    <definedName name="о_3к_т" localSheetId="2">#REF!</definedName>
    <definedName name="о_3к_т" localSheetId="10">#REF!</definedName>
    <definedName name="о_3к_т">#REF!</definedName>
    <definedName name="о_3к_тф" localSheetId="2">#REF!</definedName>
    <definedName name="о_3к_тф" localSheetId="10">#REF!</definedName>
    <definedName name="о_3к_тф">#REF!</definedName>
    <definedName name="о_3кэ_дп" localSheetId="2">#REF!</definedName>
    <definedName name="о_3кэ_дп" localSheetId="10">#REF!</definedName>
    <definedName name="о_3кэ_дп">#REF!</definedName>
    <definedName name="о_3кэ_дф" localSheetId="2">#REF!</definedName>
    <definedName name="о_3кэ_дф" localSheetId="10">#REF!</definedName>
    <definedName name="о_3кэ_дф">#REF!</definedName>
    <definedName name="о_3кэ_т" localSheetId="2">#REF!</definedName>
    <definedName name="о_3кэ_т" localSheetId="10">#REF!</definedName>
    <definedName name="о_3кэ_т">#REF!</definedName>
    <definedName name="о_3кэ_тф" localSheetId="2">#REF!</definedName>
    <definedName name="о_3кэ_тф" localSheetId="10">#REF!</definedName>
    <definedName name="о_3кэ_тф">#REF!</definedName>
    <definedName name="о_мр_дп" localSheetId="2">#REF!</definedName>
    <definedName name="о_мр_дп" localSheetId="10">#REF!</definedName>
    <definedName name="о_мр_дп">#REF!</definedName>
    <definedName name="о_мр_дф" localSheetId="2">#REF!</definedName>
    <definedName name="о_мр_дф" localSheetId="10">#REF!</definedName>
    <definedName name="о_мр_дф">#REF!</definedName>
    <definedName name="о_мр_т" localSheetId="2">#REF!</definedName>
    <definedName name="о_мр_т" localSheetId="10">#REF!</definedName>
    <definedName name="о_мр_т">#REF!</definedName>
    <definedName name="о_мр_тф" localSheetId="2">#REF!</definedName>
    <definedName name="о_мр_тф" localSheetId="10">#REF!</definedName>
    <definedName name="о_мр_тф">#REF!</definedName>
    <definedName name="о_под_дп" localSheetId="2">#REF!</definedName>
    <definedName name="о_под_дп" localSheetId="10">#REF!</definedName>
    <definedName name="о_под_дп">#REF!</definedName>
    <definedName name="о_под_дф" localSheetId="2">#REF!</definedName>
    <definedName name="о_под_дф" localSheetId="10">#REF!</definedName>
    <definedName name="о_под_дф">#REF!</definedName>
    <definedName name="о_под_т" localSheetId="2">#REF!</definedName>
    <definedName name="о_под_т" localSheetId="10">#REF!</definedName>
    <definedName name="о_под_т">#REF!</definedName>
    <definedName name="о_под_тф" localSheetId="2">#REF!</definedName>
    <definedName name="о_под_тф" localSheetId="10">#REF!</definedName>
    <definedName name="о_под_тф">#REF!</definedName>
    <definedName name="о_пф_дп" localSheetId="2">#REF!</definedName>
    <definedName name="о_пф_дп" localSheetId="10">#REF!</definedName>
    <definedName name="о_пф_дп">#REF!</definedName>
    <definedName name="о_пф_дф" localSheetId="2">#REF!</definedName>
    <definedName name="о_пф_дф" localSheetId="10">#REF!</definedName>
    <definedName name="о_пф_дф">#REF!</definedName>
    <definedName name="о_пф_т" localSheetId="2">#REF!</definedName>
    <definedName name="о_пф_т" localSheetId="10">#REF!</definedName>
    <definedName name="о_пф_т">#REF!</definedName>
    <definedName name="о_пф_тф" localSheetId="2">#REF!</definedName>
    <definedName name="о_пф_тф" localSheetId="10">#REF!</definedName>
    <definedName name="о_пф_тф">#REF!</definedName>
    <definedName name="о_яч_дп" localSheetId="2">#REF!</definedName>
    <definedName name="о_яч_дп" localSheetId="10">#REF!</definedName>
    <definedName name="о_яч_дп">#REF!</definedName>
    <definedName name="о_яч_дф" localSheetId="2">#REF!</definedName>
    <definedName name="о_яч_дф" localSheetId="10">#REF!</definedName>
    <definedName name="о_яч_дф">#REF!</definedName>
    <definedName name="о_яч_т" localSheetId="2">#REF!</definedName>
    <definedName name="о_яч_т" localSheetId="10">#REF!</definedName>
    <definedName name="о_яч_т">#REF!</definedName>
    <definedName name="о_яч_тф" localSheetId="2">#REF!</definedName>
    <definedName name="о_яч_тф" localSheetId="10">#REF!</definedName>
    <definedName name="о_яч_тф">#REF!</definedName>
    <definedName name="ОАО_авансы_получ" localSheetId="2">[5]d_pok!#REF!</definedName>
    <definedName name="ОАО_авансы_получ" localSheetId="10">[5]d_pok!#REF!</definedName>
    <definedName name="ОАО_авансы_получ">[5]d_pok!#REF!</definedName>
    <definedName name="ОАО_кред_товар" localSheetId="2">#REF!</definedName>
    <definedName name="ОАО_кред_товар" localSheetId="10">#REF!</definedName>
    <definedName name="ОАО_кред_товар">#REF!</definedName>
    <definedName name="ОАО_пл_з" localSheetId="2">'[5]Прочий товар'!#REF!</definedName>
    <definedName name="ОАО_пл_з" localSheetId="10">'[5]Прочий товар'!#REF!</definedName>
    <definedName name="ОАО_пл_з">'[5]Прочий товар'!#REF!</definedName>
    <definedName name="ОАО_пл_зак" localSheetId="2">'[5]Прочий товар'!#REF!</definedName>
    <definedName name="ОАО_пл_зак" localSheetId="10">'[5]Прочий товар'!#REF!</definedName>
    <definedName name="ОАО_пл_зак">'[5]Прочий товар'!#REF!</definedName>
    <definedName name="ОАО_пл_пост" localSheetId="2">'[5]Прочий товар'!#REF!</definedName>
    <definedName name="ОАО_пл_пост" localSheetId="10">'[5]Прочий товар'!#REF!</definedName>
    <definedName name="ОАО_пл_пост">'[5]Прочий товар'!#REF!</definedName>
    <definedName name="ОАО_пл_т" localSheetId="2">'[5]Прочий товар'!#REF!</definedName>
    <definedName name="ОАО_пл_т" localSheetId="10">'[5]Прочий товар'!#REF!</definedName>
    <definedName name="ОАО_пл_т">'[5]Прочий товар'!#REF!</definedName>
    <definedName name="ОАО_тек_з" localSheetId="2">'[5]Прочий товар'!#REF!</definedName>
    <definedName name="ОАО_тек_з" localSheetId="10">'[5]Прочий товар'!#REF!</definedName>
    <definedName name="ОАО_тек_з">'[5]Прочий товар'!#REF!</definedName>
    <definedName name="ОАО_тек_зак" localSheetId="2">'[5]Прочий товар'!#REF!</definedName>
    <definedName name="ОАО_тек_зак" localSheetId="10">'[5]Прочий товар'!#REF!</definedName>
    <definedName name="ОАО_тек_зак">'[5]Прочий товар'!#REF!</definedName>
    <definedName name="ОАО_тек_пост" localSheetId="2">'[5]Прочий товар'!#REF!</definedName>
    <definedName name="ОАО_тек_пост" localSheetId="10">'[5]Прочий товар'!#REF!</definedName>
    <definedName name="ОАО_тек_пост">'[5]Прочий товар'!#REF!</definedName>
    <definedName name="ОАО_тек_т" localSheetId="2">'[5]Прочий товар'!#REF!</definedName>
    <definedName name="ОАО_тек_т" localSheetId="10">'[5]Прочий товар'!#REF!</definedName>
    <definedName name="ОАО_тек_т">'[5]Прочий товар'!#REF!</definedName>
    <definedName name="оао1" localSheetId="2">#REF!</definedName>
    <definedName name="оао1" localSheetId="10">#REF!</definedName>
    <definedName name="оао1">#REF!</definedName>
    <definedName name="оаогщ" localSheetId="2">#REF!</definedName>
    <definedName name="оаогщ" localSheetId="10">#REF!</definedName>
    <definedName name="оаогщ">#REF!</definedName>
    <definedName name="оаодшр" localSheetId="2">#REF!</definedName>
    <definedName name="оаодшр" localSheetId="10">#REF!</definedName>
    <definedName name="оаодшр">#REF!</definedName>
    <definedName name="оаодшрд" localSheetId="2">#REF!</definedName>
    <definedName name="оаодшрд" localSheetId="10">#REF!</definedName>
    <definedName name="оаодшрд">#REF!</definedName>
    <definedName name="_xlnm.Print_Area" localSheetId="6">автотранспорт!$A$1:$L$10</definedName>
    <definedName name="_xlnm.Print_Area" localSheetId="0">'Залоговое заключение'!$A$1:$F$31</definedName>
    <definedName name="_xlnm.Print_Area" localSheetId="4">недвижимость!$A$1:$Q$13</definedName>
    <definedName name="_xlnm.Print_Area" localSheetId="3">недвижимость_!$A$1:$H$22</definedName>
    <definedName name="_xlnm.Print_Area" localSheetId="7">оборудование!$A$1:$K$10</definedName>
    <definedName name="_xlnm.Print_Area" localSheetId="2">П2_отлагательные!$A$1:$E$17</definedName>
    <definedName name="_xlnm.Print_Area" localSheetId="11">П5_расчет_доходн!$A$1:$O$28</definedName>
    <definedName name="_xlnm.Print_Area" localSheetId="12">П6_Описание!$A$1:$M$12</definedName>
    <definedName name="_xlnm.Print_Area" localSheetId="13">'П7_Прил к Дог залога'!$A$1:$H$12</definedName>
    <definedName name="_xlnm.Print_Area">[52]Поток!$A$1:$BE$79</definedName>
    <definedName name="общ" localSheetId="2">[5]Лист1!#REF!</definedName>
    <definedName name="общ" localSheetId="10">[5]Лист1!#REF!</definedName>
    <definedName name="общ">[5]Лист1!#REF!</definedName>
    <definedName name="Общая">[1]Зонирование!$C:$C</definedName>
    <definedName name="общее_количество_номеров" localSheetId="2">#REF!</definedName>
    <definedName name="общее_количество_номеров" localSheetId="10">#REF!</definedName>
    <definedName name="общее_количество_номеров">#REF!</definedName>
    <definedName name="общплстр">[52]Assumptions!$H$8</definedName>
    <definedName name="Объект_Москва">'[97]Коды расх'!$A$283:$A$284</definedName>
    <definedName name="Объём_м.куб." localSheetId="1">#REF!</definedName>
    <definedName name="Объём_м.куб." localSheetId="2">#REF!</definedName>
    <definedName name="Объём_м.куб." localSheetId="9">#REF!</definedName>
    <definedName name="Объём_м.куб." localSheetId="10">#REF!</definedName>
    <definedName name="Объём_м.куб.">#REF!</definedName>
    <definedName name="Объём_м.куб.___0" localSheetId="1">#REF!</definedName>
    <definedName name="Объём_м.куб.___0" localSheetId="2">#REF!</definedName>
    <definedName name="Объём_м.куб.___0" localSheetId="9">#REF!</definedName>
    <definedName name="Объём_м.куб.___0" localSheetId="10">#REF!</definedName>
    <definedName name="Объём_м.куб.___0">#REF!</definedName>
    <definedName name="Объём_м.куб.___0___0">"$#ССЫЛ!.$#ССЫЛ!$#ССЫЛ!"</definedName>
    <definedName name="Объём_м.куб.___0___6">"$#ССЫЛ!.$#ССЫЛ!$#ССЫЛ!"</definedName>
    <definedName name="Объём_м.куб.___0___7">"$#ССЫЛ!.$#ССЫЛ!$#ССЫЛ!"</definedName>
    <definedName name="Объём_м.куб.___12">"$#ССЫЛ!.$#ССЫЛ!$#ССЫЛ!"</definedName>
    <definedName name="Объём_м.куб.___2">"$#ССЫЛ!.$#ССЫЛ!$#ССЫЛ!"</definedName>
    <definedName name="Объём_м.куб.___3">"$#ССЫЛ!.$#ССЫЛ!$#ССЫЛ!"</definedName>
    <definedName name="Объём_м.куб.___4">"$#ССЫЛ!.$#ССЫЛ!$#ССЫЛ!"</definedName>
    <definedName name="Объём_м.куб.___5">"$#ССЫЛ!.$#ССЫЛ!$#ССЫЛ!"</definedName>
    <definedName name="Объём_м.куб.___6">"$#ССЫЛ!.$#ССЫЛ!$#ССЫЛ!"</definedName>
    <definedName name="Объём_м.куб.___7">"$#ССЫЛ!.$#ССЫЛ!$#ССЫЛ!"</definedName>
    <definedName name="Объём_м.куб.___7___0">"$#ССЫЛ!.$#ССЫЛ!$#ССЫЛ!"</definedName>
    <definedName name="ОВ_Авозвр" localSheetId="2">[5]d_pok!#REF!</definedName>
    <definedName name="ОВ_Авозвр" localSheetId="10">[5]d_pok!#REF!</definedName>
    <definedName name="ОВ_Авозвр">[5]d_pok!#REF!</definedName>
    <definedName name="ОВ_Адолл" localSheetId="2">[5]d_pok!#REF!</definedName>
    <definedName name="ОВ_Адолл" localSheetId="10">[5]d_pok!#REF!</definedName>
    <definedName name="ОВ_Адолл">[5]d_pok!#REF!</definedName>
    <definedName name="ОВ_Аруб" localSheetId="2">[5]d_pok!#REF!</definedName>
    <definedName name="ОВ_Аруб" localSheetId="10">[5]d_pok!#REF!</definedName>
    <definedName name="ОВ_Аруб">[5]d_pok!#REF!</definedName>
    <definedName name="ОВЗ_тек" localSheetId="2">#REF!</definedName>
    <definedName name="ОВЗ_тек" localSheetId="10">#REF!</definedName>
    <definedName name="ОВЗ_тек">#REF!</definedName>
    <definedName name="огног">#N/A</definedName>
    <definedName name="ОГНРТ" localSheetId="2">П2_отлагательные!ОГНРТ</definedName>
    <definedName name="ОГНРТ">[0]!ОГНРТ</definedName>
    <definedName name="од">#N/A</definedName>
    <definedName name="одо">#N/A</definedName>
    <definedName name="ОДФР_выб" localSheetId="2">#REF!</definedName>
    <definedName name="ОДФР_выб" localSheetId="10">#REF!</definedName>
    <definedName name="ОДФР_выб">#REF!</definedName>
    <definedName name="ОДФР_пост" localSheetId="2">#REF!</definedName>
    <definedName name="ОДФР_пост" localSheetId="10">#REF!</definedName>
    <definedName name="ОДФР_пост">#REF!</definedName>
    <definedName name="одшшпаагн" localSheetId="2">П2_отлагательные!одшшпаагн</definedName>
    <definedName name="одшшпаагн">одшшпаагн</definedName>
    <definedName name="одшшпаагн_2" localSheetId="2">П2_отлагательные!одшшпаагн_2</definedName>
    <definedName name="одшшпаагн_2">одшшпаагн_2</definedName>
    <definedName name="одшшпаагн_3" localSheetId="2">П2_отлагательные!одшшпаагн_3</definedName>
    <definedName name="одшшпаагн_3">одшшпаагн_3</definedName>
    <definedName name="одшшпаагн_4" localSheetId="2">П2_отлагательные!одшшпаагн_4</definedName>
    <definedName name="одшшпаагн_4">одшшпаагн_4</definedName>
    <definedName name="одшшпаагн_5" localSheetId="2">П2_отлагательные!одшшпаагн_5</definedName>
    <definedName name="одшшпаагн_5">одшшпаагн_5</definedName>
    <definedName name="олкцо" localSheetId="2">П2_отлагательные!олкцо</definedName>
    <definedName name="олкцо">[0]!олкцо</definedName>
    <definedName name="оон5о" localSheetId="2">П2_отлагательные!оон5о</definedName>
    <definedName name="оон5о">[0]!оон5о</definedName>
    <definedName name="оооооооооооооооооооо" localSheetId="2">#REF!</definedName>
    <definedName name="оооооооооооооооооооо" localSheetId="10">#REF!</definedName>
    <definedName name="оооооооооооооооооооо">#REF!</definedName>
    <definedName name="опаавя" localSheetId="2">#REF!</definedName>
    <definedName name="опаавя" localSheetId="10">#REF!</definedName>
    <definedName name="опаавя">#REF!</definedName>
    <definedName name="опар" localSheetId="2">П2_отлагательные!опар</definedName>
    <definedName name="опар">[0]!опар</definedName>
    <definedName name="опд" localSheetId="2">П2_отлагательные!опд</definedName>
    <definedName name="опд">[0]!опд</definedName>
    <definedName name="опд_2" localSheetId="2">П2_отлагательные!опд_2</definedName>
    <definedName name="опд_2">опд_2</definedName>
    <definedName name="опд_3" localSheetId="2">П2_отлагательные!опд_3</definedName>
    <definedName name="опд_3">опд_3</definedName>
    <definedName name="опд_4" localSheetId="2">П2_отлагательные!опд_4</definedName>
    <definedName name="опд_4">опд_4</definedName>
    <definedName name="опд_5" localSheetId="2">П2_отлагательные!опд_5</definedName>
    <definedName name="опд_5">опд_5</definedName>
    <definedName name="опод" localSheetId="2">П2_отлагательные!опод</definedName>
    <definedName name="опод">[0]!опод</definedName>
    <definedName name="опод_2" localSheetId="2">П2_отлагательные!опод_2</definedName>
    <definedName name="опод_2">опод_2</definedName>
    <definedName name="опод_3" localSheetId="2">П2_отлагательные!опод_3</definedName>
    <definedName name="опод_3">опод_3</definedName>
    <definedName name="опод_4" localSheetId="2">П2_отлагательные!опод_4</definedName>
    <definedName name="опод_4">опод_4</definedName>
    <definedName name="опод_5" localSheetId="2">П2_отлагательные!опод_5</definedName>
    <definedName name="опод_5">опод_5</definedName>
    <definedName name="ОПРА" localSheetId="2">#REF!</definedName>
    <definedName name="ОПРА" localSheetId="10">#REF!</definedName>
    <definedName name="ОПРА">#REF!</definedName>
    <definedName name="опроп" localSheetId="2">#REF!</definedName>
    <definedName name="опроп" localSheetId="10">#REF!</definedName>
    <definedName name="опроп">#REF!</definedName>
    <definedName name="Орел_просо" localSheetId="2">#REF!</definedName>
    <definedName name="Орел_просо" localSheetId="10">#REF!</definedName>
    <definedName name="Орел_просо">#REF!</definedName>
    <definedName name="орел_просо_неопл" localSheetId="2">#REF!</definedName>
    <definedName name="орел_просо_неопл" localSheetId="10">#REF!</definedName>
    <definedName name="орел_просо_неопл">#REF!</definedName>
    <definedName name="Орел_просо_своб" localSheetId="2">#REF!</definedName>
    <definedName name="Орел_просо_своб" localSheetId="10">#REF!</definedName>
    <definedName name="Орел_просо_своб">#REF!</definedName>
    <definedName name="Орел_пш_5" localSheetId="2">#REF!</definedName>
    <definedName name="Орел_пш_5" localSheetId="10">#REF!</definedName>
    <definedName name="Орел_пш_5">#REF!</definedName>
    <definedName name="Орел_пш_5_своб" localSheetId="2">#REF!</definedName>
    <definedName name="Орел_пш_5_своб" localSheetId="10">#REF!</definedName>
    <definedName name="Орел_пш_5_своб">#REF!</definedName>
    <definedName name="Орел_пш_ф_неопл" localSheetId="2">#REF!</definedName>
    <definedName name="Орел_пш_ф_неопл" localSheetId="10">#REF!</definedName>
    <definedName name="Орел_пш_ф_неопл">#REF!</definedName>
    <definedName name="Орел_ячм_неопл" localSheetId="2">#REF!</definedName>
    <definedName name="Орел_ячм_неопл" localSheetId="10">#REF!</definedName>
    <definedName name="Орел_ячм_неопл">#REF!</definedName>
    <definedName name="Орел_ячм_своб" localSheetId="2">#REF!</definedName>
    <definedName name="Орел_ячм_своб" localSheetId="10">#REF!</definedName>
    <definedName name="Орел_ячм_своб">#REF!</definedName>
    <definedName name="Орел_ячмень" localSheetId="2">#REF!</definedName>
    <definedName name="Орел_ячмень" localSheetId="10">#REF!</definedName>
    <definedName name="Орел_ячмень">#REF!</definedName>
    <definedName name="орп" localSheetId="2">П2_отлагательные!орп</definedName>
    <definedName name="орп">[0]!орп</definedName>
    <definedName name="орпа" localSheetId="2">#REF!</definedName>
    <definedName name="орпа" localSheetId="10">#REF!</definedName>
    <definedName name="орпа">#REF!</definedName>
    <definedName name="орпп" localSheetId="2">П2_отлагательные!орпп</definedName>
    <definedName name="орпп">[0]!орпп</definedName>
    <definedName name="орпп_2" localSheetId="2">П2_отлагательные!орпп_2</definedName>
    <definedName name="орпп_2">орпп_2</definedName>
    <definedName name="орпп_3" localSheetId="2">П2_отлагательные!орпп_3</definedName>
    <definedName name="орпп_3">орпп_3</definedName>
    <definedName name="орпп_4" localSheetId="2">П2_отлагательные!орпп_4</definedName>
    <definedName name="орпп_4">орпп_4</definedName>
    <definedName name="орпп_5" localSheetId="2">П2_отлагательные!орпп_5</definedName>
    <definedName name="орпп_5">орпп_5</definedName>
    <definedName name="ост_3кл" localSheetId="2">#REF!</definedName>
    <definedName name="ост_3кл" localSheetId="10">#REF!</definedName>
    <definedName name="ост_3кл">#REF!</definedName>
    <definedName name="ост_греч" localSheetId="2">#REF!</definedName>
    <definedName name="ост_греч" localSheetId="10">#REF!</definedName>
    <definedName name="ост_греч">#REF!</definedName>
    <definedName name="ост_мраст" localSheetId="2">#REF!</definedName>
    <definedName name="ост_мраст" localSheetId="10">#REF!</definedName>
    <definedName name="ост_мраст">#REF!</definedName>
    <definedName name="ост_под" localSheetId="2">#REF!</definedName>
    <definedName name="ост_под" localSheetId="10">#REF!</definedName>
    <definedName name="ост_под">#REF!</definedName>
    <definedName name="ост_просо" localSheetId="2">#REF!</definedName>
    <definedName name="ост_просо" localSheetId="10">#REF!</definedName>
    <definedName name="ост_просо">#REF!</definedName>
    <definedName name="ост_пф" localSheetId="2">#REF!</definedName>
    <definedName name="ост_пф" localSheetId="10">#REF!</definedName>
    <definedName name="ост_пф">#REF!</definedName>
    <definedName name="ост_пшено" localSheetId="2">#REF!</definedName>
    <definedName name="ост_пшено" localSheetId="10">#REF!</definedName>
    <definedName name="ост_пшено">#REF!</definedName>
    <definedName name="ост_яч" localSheetId="2">#REF!</definedName>
    <definedName name="ост_яч" localSheetId="10">#REF!</definedName>
    <definedName name="ост_яч">#REF!</definedName>
    <definedName name="остатки_вх_день" localSheetId="2">#REF!</definedName>
    <definedName name="остатки_вх_день" localSheetId="10">#REF!</definedName>
    <definedName name="остатки_вх_день">#REF!</definedName>
    <definedName name="остатки_вх_мес" localSheetId="2">#REF!</definedName>
    <definedName name="остатки_вх_мес" localSheetId="10">#REF!</definedName>
    <definedName name="остатки_вх_мес">#REF!</definedName>
    <definedName name="остатки_исх_день" localSheetId="2">#REF!</definedName>
    <definedName name="остатки_исх_день" localSheetId="10">#REF!</definedName>
    <definedName name="остатки_исх_день">#REF!</definedName>
    <definedName name="остаток_всего" localSheetId="2">#REF!</definedName>
    <definedName name="остаток_всего" localSheetId="10">#REF!</definedName>
    <definedName name="остаток_всего">#REF!</definedName>
    <definedName name="отн.изг.">[94]Коэффициенты!$B$5</definedName>
    <definedName name="ОТР" localSheetId="2">П2_отлагательные!ОТР</definedName>
    <definedName name="ОТР">[0]!ОТР</definedName>
    <definedName name="офисы_встр" localSheetId="2">#REF!</definedName>
    <definedName name="офисы_встр" localSheetId="10">#REF!</definedName>
    <definedName name="офисы_встр">#REF!</definedName>
    <definedName name="ОфисыВ" localSheetId="2">#REF!</definedName>
    <definedName name="ОфисыВ" localSheetId="10">#REF!</definedName>
    <definedName name="ОфисыВ">#REF!</definedName>
    <definedName name="ОфисыО" localSheetId="2">#REF!</definedName>
    <definedName name="ОфисыО" localSheetId="10">#REF!</definedName>
    <definedName name="ОфисыО">#REF!</definedName>
    <definedName name="ОфисыЭ" localSheetId="2">#REF!</definedName>
    <definedName name="ОфисыЭ" localSheetId="10">#REF!</definedName>
    <definedName name="ОфисыЭ">#REF!</definedName>
    <definedName name="Охер" localSheetId="2">'[4] ОДФР'!#REF!</definedName>
    <definedName name="Охер" localSheetId="10">'[4] ОДФР'!#REF!</definedName>
    <definedName name="Охер">'[4] ОДФР'!#REF!</definedName>
    <definedName name="ОХР_ОАО" localSheetId="2">#REF!</definedName>
    <definedName name="ОХР_ОАО" localSheetId="10">#REF!</definedName>
    <definedName name="ОХР_ОАО">#REF!</definedName>
    <definedName name="ОХР_ОБЩ" localSheetId="2">#REF!</definedName>
    <definedName name="ОХР_ОБЩ" localSheetId="10">#REF!</definedName>
    <definedName name="ОХР_ОБЩ">#REF!</definedName>
    <definedName name="ОХР_пл" localSheetId="2">#REF!</definedName>
    <definedName name="ОХР_пл" localSheetId="10">#REF!</definedName>
    <definedName name="ОХР_пл">#REF!</definedName>
    <definedName name="ОХР_РЗ" localSheetId="2">#REF!</definedName>
    <definedName name="ОХР_РЗ" localSheetId="10">#REF!</definedName>
    <definedName name="ОХР_РЗ">#REF!</definedName>
    <definedName name="ОХР_РПК" localSheetId="2">#REF!</definedName>
    <definedName name="ОХР_РПК" localSheetId="10">#REF!</definedName>
    <definedName name="ОХР_РПК">#REF!</definedName>
    <definedName name="ОХР_РСК" localSheetId="2">#REF!</definedName>
    <definedName name="ОХР_РСК" localSheetId="10">#REF!</definedName>
    <definedName name="ОХР_РСК">#REF!</definedName>
    <definedName name="ОХР_РУ" localSheetId="2">#REF!</definedName>
    <definedName name="ОХР_РУ" localSheetId="10">#REF!</definedName>
    <definedName name="ОХР_РУ">#REF!</definedName>
    <definedName name="ОХР_тек" localSheetId="2">#REF!</definedName>
    <definedName name="ОХР_тек" localSheetId="10">#REF!</definedName>
    <definedName name="ОХР_тек">#REF!</definedName>
    <definedName name="ОХР_Уфа" localSheetId="2">[5]Лист1!#REF!</definedName>
    <definedName name="ОХР_Уфа" localSheetId="10">[5]Лист1!#REF!</definedName>
    <definedName name="ОХР_Уфа">[5]Лист1!#REF!</definedName>
    <definedName name="Ошибка__Курск_59.9999999999999" localSheetId="2">#REF!</definedName>
    <definedName name="Ошибка__Курск_59.9999999999999" localSheetId="10">#REF!</definedName>
    <definedName name="Ошибка__Курск_59.9999999999999">#REF!</definedName>
    <definedName name="п">[98]Лист2!$A$4:$D$260</definedName>
    <definedName name="п___0">"кументы/ВВМ/Образцы/недвижимость/38.04.04/WINDOWS/TEMP/Rar$DI0f.pu4/Кропоткин/ВВМ/Минводы/Сочи-армат/ВВМ/Пр.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1-01-2000/прибой/ЗА'#$Лист2.$A$4:$D$260"</definedName>
    <definedName name="п___0___0">"кументы/ВВМ/Образцы/недвижимость/38.04.04/WINDOWS/TEMP/Rar$DI0f.pu4/Кропоткин/ВВМ/Минводы/Сочи-армат/ВВМ/Пр.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1-01-2000/прибой/ЗА'#$Лист2.$A$4:$D$260"</definedName>
    <definedName name="п___7">"и документы/Робская/Анна/Петровская/Мои документы/ВВМ/Образцы/недвижимость/38.04.04/WINDOWS/TEMP/Rar$DI0f.pu4/Кропоткин/ВВМ/Минводы/Сочи-армат/ВВМ/Пр. базы-аналоги/ВВМ/Рыб-Невином/КЭСР/ВВМ/Витамин/ВВМ/Витамин/ВВМ/Оценка/ОЦЕНКА/КОНЦЕРН '#$Лист2.$A$4:$D$260"</definedName>
    <definedName name="п_2" localSheetId="2">П2_отлагательные!п_2</definedName>
    <definedName name="п_2">п_2</definedName>
    <definedName name="п_3" localSheetId="2">П2_отлагательные!п_3</definedName>
    <definedName name="п_3">п_3</definedName>
    <definedName name="п_3к_а" localSheetId="2">#REF!</definedName>
    <definedName name="п_3к_а" localSheetId="10">#REF!</definedName>
    <definedName name="п_3к_а">#REF!</definedName>
    <definedName name="п_3к_д" localSheetId="2">#REF!</definedName>
    <definedName name="п_3к_д" localSheetId="10">#REF!</definedName>
    <definedName name="п_3к_д">#REF!</definedName>
    <definedName name="п_3к_дпр" localSheetId="2">#REF!</definedName>
    <definedName name="п_3к_дпр" localSheetId="10">#REF!</definedName>
    <definedName name="п_3к_дпр">#REF!</definedName>
    <definedName name="п_3к_т" localSheetId="2">#REF!</definedName>
    <definedName name="п_3к_т" localSheetId="10">#REF!</definedName>
    <definedName name="п_3к_т">#REF!</definedName>
    <definedName name="п_3к_тпр" localSheetId="2">#REF!</definedName>
    <definedName name="п_3к_тпр" localSheetId="10">#REF!</definedName>
    <definedName name="п_3к_тпр">#REF!</definedName>
    <definedName name="п_3кэ_а" localSheetId="2">#REF!</definedName>
    <definedName name="п_3кэ_а" localSheetId="10">#REF!</definedName>
    <definedName name="п_3кэ_а">#REF!</definedName>
    <definedName name="п_3кэ_д" localSheetId="2">#REF!</definedName>
    <definedName name="п_3кэ_д" localSheetId="10">#REF!</definedName>
    <definedName name="п_3кэ_д">#REF!</definedName>
    <definedName name="п_3кэ_дпр" localSheetId="2">#REF!</definedName>
    <definedName name="п_3кэ_дпр" localSheetId="10">#REF!</definedName>
    <definedName name="п_3кэ_дпр">#REF!</definedName>
    <definedName name="п_3кэ_т" localSheetId="2">#REF!</definedName>
    <definedName name="п_3кэ_т" localSheetId="10">#REF!</definedName>
    <definedName name="п_3кэ_т">#REF!</definedName>
    <definedName name="п_3кэ_тпр" localSheetId="2">#REF!</definedName>
    <definedName name="п_3кэ_тпр" localSheetId="10">#REF!</definedName>
    <definedName name="п_3кэ_тпр">#REF!</definedName>
    <definedName name="п_3суд" localSheetId="2">#REF!</definedName>
    <definedName name="п_3суд" localSheetId="10">#REF!</definedName>
    <definedName name="п_3суд">#REF!</definedName>
    <definedName name="п_4" localSheetId="2">П2_отлагательные!п_4</definedName>
    <definedName name="п_4">п_4</definedName>
    <definedName name="п_5" localSheetId="2">П2_отлагательные!п_5</definedName>
    <definedName name="п_5">п_5</definedName>
    <definedName name="п_всего_тек" localSheetId="2">#REF!</definedName>
    <definedName name="п_всего_тек" localSheetId="10">#REF!</definedName>
    <definedName name="п_всего_тек">#REF!</definedName>
    <definedName name="п_всего_тф" localSheetId="2">'[4] ОДФР'!#REF!</definedName>
    <definedName name="п_всего_тф" localSheetId="10">'[4] ОДФР'!#REF!</definedName>
    <definedName name="п_всего_тф">'[4] ОДФР'!#REF!</definedName>
    <definedName name="п_дб" localSheetId="2">#REF!</definedName>
    <definedName name="п_дб" localSheetId="10">#REF!</definedName>
    <definedName name="п_дб">#REF!</definedName>
    <definedName name="п_день_долл" localSheetId="2">#REF!</definedName>
    <definedName name="п_день_долл" localSheetId="10">#REF!</definedName>
    <definedName name="п_день_долл">#REF!</definedName>
    <definedName name="п_день_руб" localSheetId="2">#REF!</definedName>
    <definedName name="п_день_руб" localSheetId="10">#REF!</definedName>
    <definedName name="п_день_руб">#REF!</definedName>
    <definedName name="п_инв" localSheetId="2">#REF!</definedName>
    <definedName name="п_инв" localSheetId="10">#REF!</definedName>
    <definedName name="п_инв">#REF!</definedName>
    <definedName name="п_инв1" localSheetId="2">#REF!</definedName>
    <definedName name="п_инв1" localSheetId="10">#REF!</definedName>
    <definedName name="п_инв1">#REF!</definedName>
    <definedName name="п_инв2" localSheetId="2">#REF!</definedName>
    <definedName name="п_инв2" localSheetId="10">#REF!</definedName>
    <definedName name="п_инв2">#REF!</definedName>
    <definedName name="п_инв3" localSheetId="2">#REF!</definedName>
    <definedName name="п_инв3" localSheetId="10">#REF!</definedName>
    <definedName name="п_инв3">#REF!</definedName>
    <definedName name="п_казань_ф" localSheetId="2">'[4] ОДФР'!#REF!</definedName>
    <definedName name="п_казань_ф" localSheetId="10">'[4] ОДФР'!#REF!</definedName>
    <definedName name="п_казань_ф">'[4] ОДФР'!#REF!</definedName>
    <definedName name="п_мк_мас" localSheetId="2">#REF!</definedName>
    <definedName name="п_мк_мас" localSheetId="10">#REF!</definedName>
    <definedName name="п_мк_мас">#REF!</definedName>
    <definedName name="п_мр_а" localSheetId="2">#REF!</definedName>
    <definedName name="п_мр_а" localSheetId="10">#REF!</definedName>
    <definedName name="п_мр_а">#REF!</definedName>
    <definedName name="п_мр_д" localSheetId="2">#REF!</definedName>
    <definedName name="п_мр_д" localSheetId="10">#REF!</definedName>
    <definedName name="п_мр_д">#REF!</definedName>
    <definedName name="п_мр_дпр" localSheetId="2">#REF!</definedName>
    <definedName name="п_мр_дпр" localSheetId="10">#REF!</definedName>
    <definedName name="п_мр_дпр">#REF!</definedName>
    <definedName name="п_мр_т" localSheetId="2">#REF!</definedName>
    <definedName name="п_мр_т" localSheetId="10">#REF!</definedName>
    <definedName name="п_мр_т">#REF!</definedName>
    <definedName name="п_мр_тпр" localSheetId="2">#REF!</definedName>
    <definedName name="п_мр_тпр" localSheetId="10">#REF!</definedName>
    <definedName name="п_мр_тпр">#REF!</definedName>
    <definedName name="п_оао_11" localSheetId="2">#REF!</definedName>
    <definedName name="п_оао_11" localSheetId="10">#REF!</definedName>
    <definedName name="п_оао_11">#REF!</definedName>
    <definedName name="п_оао_13" localSheetId="2">#REF!</definedName>
    <definedName name="п_оао_13" localSheetId="10">#REF!</definedName>
    <definedName name="п_оао_13">#REF!</definedName>
    <definedName name="п_оао_15" localSheetId="2">#REF!</definedName>
    <definedName name="п_оао_15" localSheetId="10">#REF!</definedName>
    <definedName name="п_оао_15">#REF!</definedName>
    <definedName name="п_оао_8" localSheetId="2">#REF!</definedName>
    <definedName name="п_оао_8" localSheetId="10">#REF!</definedName>
    <definedName name="п_оао_8">#REF!</definedName>
    <definedName name="п_оао_птр" localSheetId="2">#REF!</definedName>
    <definedName name="п_оао_птр" localSheetId="10">#REF!</definedName>
    <definedName name="п_оао_птр">#REF!</definedName>
    <definedName name="п_оао_р" localSheetId="2">#REF!</definedName>
    <definedName name="п_оао_р" localSheetId="10">#REF!</definedName>
    <definedName name="п_оао_р">#REF!</definedName>
    <definedName name="п_оао_т" localSheetId="2">#REF!</definedName>
    <definedName name="п_оао_т" localSheetId="10">#REF!</definedName>
    <definedName name="п_оао_т">#REF!</definedName>
    <definedName name="п_оао1" localSheetId="2">#REF!</definedName>
    <definedName name="п_оао1" localSheetId="10">#REF!</definedName>
    <definedName name="п_оао1">#REF!</definedName>
    <definedName name="п_оао10" localSheetId="2">#REF!</definedName>
    <definedName name="п_оао10" localSheetId="10">#REF!</definedName>
    <definedName name="п_оао10">#REF!</definedName>
    <definedName name="п_оао2" localSheetId="2">#REF!</definedName>
    <definedName name="п_оао2" localSheetId="10">#REF!</definedName>
    <definedName name="п_оао2">#REF!</definedName>
    <definedName name="п_оао3" localSheetId="2">#REF!</definedName>
    <definedName name="п_оао3" localSheetId="10">#REF!</definedName>
    <definedName name="п_оао3">#REF!</definedName>
    <definedName name="п_оао4" localSheetId="2">#REF!</definedName>
    <definedName name="п_оао4" localSheetId="10">#REF!</definedName>
    <definedName name="п_оао4">#REF!</definedName>
    <definedName name="п_оао5" localSheetId="2">#REF!</definedName>
    <definedName name="п_оао5" localSheetId="10">#REF!</definedName>
    <definedName name="п_оао5">#REF!</definedName>
    <definedName name="п_оао6" localSheetId="2">#REF!</definedName>
    <definedName name="п_оао6" localSheetId="10">#REF!</definedName>
    <definedName name="п_оао6">#REF!</definedName>
    <definedName name="п_оао7" localSheetId="2">#REF!</definedName>
    <definedName name="п_оао7" localSheetId="10">#REF!</definedName>
    <definedName name="п_оао7">#REF!</definedName>
    <definedName name="п_оао9" localSheetId="2">#REF!</definedName>
    <definedName name="п_оао9" localSheetId="10">#REF!</definedName>
    <definedName name="п_оао9">#REF!</definedName>
    <definedName name="п_ов_тф" localSheetId="2">'[4] ОДФР'!#REF!</definedName>
    <definedName name="п_ов_тф" localSheetId="10">'[4] ОДФР'!#REF!</definedName>
    <definedName name="п_ов_тф">'[4] ОДФР'!#REF!</definedName>
    <definedName name="п_овз" localSheetId="2">#REF!</definedName>
    <definedName name="п_овз" localSheetId="10">#REF!</definedName>
    <definedName name="п_овз">#REF!</definedName>
    <definedName name="п_офо_12" localSheetId="2">#REF!</definedName>
    <definedName name="п_офо_12" localSheetId="10">#REF!</definedName>
    <definedName name="п_офо_12">#REF!</definedName>
    <definedName name="п_пен" localSheetId="2">#REF!</definedName>
    <definedName name="п_пен" localSheetId="10">#REF!</definedName>
    <definedName name="п_пен">#REF!</definedName>
    <definedName name="п_пк_гов" localSheetId="2">#REF!</definedName>
    <definedName name="п_пк_гов" localSheetId="10">#REF!</definedName>
    <definedName name="п_пк_гов">#REF!</definedName>
    <definedName name="п_пк_дтуш" localSheetId="2">#REF!</definedName>
    <definedName name="п_пк_дтуш" localSheetId="10">#REF!</definedName>
    <definedName name="п_пк_дтуш">#REF!</definedName>
    <definedName name="п_пк_мас" localSheetId="2">#REF!</definedName>
    <definedName name="п_пк_мас" localSheetId="10">#REF!</definedName>
    <definedName name="п_пк_мас">#REF!</definedName>
    <definedName name="п_пк_мс" localSheetId="2">#REF!</definedName>
    <definedName name="п_пк_мс" localSheetId="10">#REF!</definedName>
    <definedName name="п_пк_мс">#REF!</definedName>
    <definedName name="п_пк_туш" localSheetId="2">#REF!</definedName>
    <definedName name="п_пк_туш" localSheetId="10">#REF!</definedName>
    <definedName name="п_пк_туш">#REF!</definedName>
    <definedName name="п_погдеб" localSheetId="2">#REF!</definedName>
    <definedName name="п_погдеб" localSheetId="10">#REF!</definedName>
    <definedName name="п_погдеб">#REF!</definedName>
    <definedName name="п_под_а" localSheetId="2">#REF!</definedName>
    <definedName name="п_под_а" localSheetId="10">#REF!</definedName>
    <definedName name="п_под_а">#REF!</definedName>
    <definedName name="п_под_д" localSheetId="2">#REF!</definedName>
    <definedName name="п_под_д" localSheetId="10">#REF!</definedName>
    <definedName name="п_под_д">#REF!</definedName>
    <definedName name="п_под_дпр" localSheetId="2">#REF!</definedName>
    <definedName name="п_под_дпр" localSheetId="10">#REF!</definedName>
    <definedName name="п_под_дпр">#REF!</definedName>
    <definedName name="п_под_т" localSheetId="2">#REF!</definedName>
    <definedName name="п_под_т" localSheetId="10">#REF!</definedName>
    <definedName name="п_под_т">#REF!</definedName>
    <definedName name="п_под_тпр" localSheetId="2">#REF!</definedName>
    <definedName name="п_под_тпр" localSheetId="10">#REF!</definedName>
    <definedName name="п_под_тпр">#REF!</definedName>
    <definedName name="п_проч" localSheetId="2">#REF!</definedName>
    <definedName name="п_проч" localSheetId="10">#REF!</definedName>
    <definedName name="п_проч">#REF!</definedName>
    <definedName name="п_пф_а" localSheetId="2">#REF!</definedName>
    <definedName name="п_пф_а" localSheetId="10">#REF!</definedName>
    <definedName name="п_пф_а">#REF!</definedName>
    <definedName name="п_пф_д" localSheetId="2">#REF!</definedName>
    <definedName name="п_пф_д" localSheetId="10">#REF!</definedName>
    <definedName name="п_пф_д">#REF!</definedName>
    <definedName name="п_пф_дпр" localSheetId="2">#REF!</definedName>
    <definedName name="п_пф_дпр" localSheetId="10">#REF!</definedName>
    <definedName name="п_пф_дпр">#REF!</definedName>
    <definedName name="п_пф_т" localSheetId="2">#REF!</definedName>
    <definedName name="п_пф_т" localSheetId="10">#REF!</definedName>
    <definedName name="п_пф_т">#REF!</definedName>
    <definedName name="п_пф_тпр" localSheetId="2">#REF!</definedName>
    <definedName name="п_пф_тпр" localSheetId="10">#REF!</definedName>
    <definedName name="п_пф_тпр">#REF!</definedName>
    <definedName name="п_р_уфа" localSheetId="2">#REF!</definedName>
    <definedName name="п_р_уфа" localSheetId="10">#REF!</definedName>
    <definedName name="п_р_уфа">#REF!</definedName>
    <definedName name="п_рз_3к" localSheetId="2">#REF!</definedName>
    <definedName name="п_рз_3к" localSheetId="10">#REF!</definedName>
    <definedName name="п_рз_3к">#REF!</definedName>
    <definedName name="п_рз_греч" localSheetId="2">#REF!</definedName>
    <definedName name="п_рз_греч" localSheetId="10">#REF!</definedName>
    <definedName name="п_рз_греч">#REF!</definedName>
    <definedName name="п_рз_деб" localSheetId="2">#REF!</definedName>
    <definedName name="п_рз_деб" localSheetId="10">#REF!</definedName>
    <definedName name="п_рз_деб">#REF!</definedName>
    <definedName name="п_рз_мр" localSheetId="2">#REF!</definedName>
    <definedName name="п_рз_мр" localSheetId="10">#REF!</definedName>
    <definedName name="п_рз_мр">#REF!</definedName>
    <definedName name="п_рз_мрас" localSheetId="2">#REF!</definedName>
    <definedName name="п_рз_мрас" localSheetId="10">#REF!</definedName>
    <definedName name="п_рз_мрас">#REF!</definedName>
    <definedName name="п_рз_п4" localSheetId="2">#REF!</definedName>
    <definedName name="п_рз_п4" localSheetId="10">#REF!</definedName>
    <definedName name="п_рз_п4">#REF!</definedName>
    <definedName name="п_рз_подс" localSheetId="2">#REF!</definedName>
    <definedName name="п_рз_подс" localSheetId="10">#REF!</definedName>
    <definedName name="п_рз_подс">#REF!</definedName>
    <definedName name="п_рз_прос" localSheetId="2">#REF!</definedName>
    <definedName name="п_рз_прос" localSheetId="10">#REF!</definedName>
    <definedName name="п_рз_прос">#REF!</definedName>
    <definedName name="п_рз_пф" localSheetId="2">#REF!</definedName>
    <definedName name="п_рз_пф" localSheetId="10">#REF!</definedName>
    <definedName name="п_рз_пф">#REF!</definedName>
    <definedName name="п_рз_яч" localSheetId="2">#REF!</definedName>
    <definedName name="п_рз_яч" localSheetId="10">#REF!</definedName>
    <definedName name="п_рз_яч">#REF!</definedName>
    <definedName name="п_рзя" localSheetId="2">#REF!</definedName>
    <definedName name="п_рзя" localSheetId="10">#REF!</definedName>
    <definedName name="п_рзя">#REF!</definedName>
    <definedName name="п_рпк_тиого" localSheetId="2">#REF!</definedName>
    <definedName name="п_рпк_тиого" localSheetId="10">#REF!</definedName>
    <definedName name="п_рпк_тиого">#REF!</definedName>
    <definedName name="п_рск_3" localSheetId="2">#REF!</definedName>
    <definedName name="п_рск_3" localSheetId="10">#REF!</definedName>
    <definedName name="п_рск_3">#REF!</definedName>
    <definedName name="п_рск_в" localSheetId="2">#REF!</definedName>
    <definedName name="п_рск_в" localSheetId="10">#REF!</definedName>
    <definedName name="п_рск_в">#REF!</definedName>
    <definedName name="п_ру_деб" localSheetId="2">#REF!</definedName>
    <definedName name="п_ру_деб" localSheetId="10">#REF!</definedName>
    <definedName name="п_ру_деб">#REF!</definedName>
    <definedName name="п_ру_кр" localSheetId="2">#REF!</definedName>
    <definedName name="п_ру_кр" localSheetId="10">#REF!</definedName>
    <definedName name="п_ру_кр">#REF!</definedName>
    <definedName name="п_ру_мк" localSheetId="2">#REF!</definedName>
    <definedName name="п_ру_мк" localSheetId="10">#REF!</definedName>
    <definedName name="п_ру_мк">#REF!</definedName>
    <definedName name="п_ру_моб" localSheetId="2">'[5]Хран сах '!#REF!</definedName>
    <definedName name="п_ру_моб" localSheetId="10">'[5]Хран сах '!#REF!</definedName>
    <definedName name="п_ру_моб">'[5]Хран сах '!#REF!</definedName>
    <definedName name="п_ру_мрж" localSheetId="2">#REF!</definedName>
    <definedName name="п_ру_мрж" localSheetId="10">#REF!</definedName>
    <definedName name="п_ру_мрж">#REF!</definedName>
    <definedName name="п_ру_рожь" localSheetId="2">#REF!</definedName>
    <definedName name="п_ру_рожь" localSheetId="10">#REF!</definedName>
    <definedName name="п_ру_рожь">#REF!</definedName>
    <definedName name="п_ру_сах" localSheetId="2">#REF!</definedName>
    <definedName name="п_ру_сах" localSheetId="10">#REF!</definedName>
    <definedName name="п_ру_сах">#REF!</definedName>
    <definedName name="п_ру_яйц" localSheetId="2">#REF!</definedName>
    <definedName name="п_ру_яйц" localSheetId="10">#REF!</definedName>
    <definedName name="п_ру_яйц">#REF!</definedName>
    <definedName name="п_ск_3суд" localSheetId="2">#REF!</definedName>
    <definedName name="п_ск_3суд" localSheetId="10">#REF!</definedName>
    <definedName name="п_ск_3суд">#REF!</definedName>
    <definedName name="п_ск_7суд" localSheetId="2">#REF!</definedName>
    <definedName name="п_ск_7суд" localSheetId="10">#REF!</definedName>
    <definedName name="п_ск_7суд">#REF!</definedName>
    <definedName name="п_ск_гилл" localSheetId="2">#REF!</definedName>
    <definedName name="п_ск_гилл" localSheetId="10">#REF!</definedName>
    <definedName name="п_ск_гилл">#REF!</definedName>
    <definedName name="п_ск_кар" localSheetId="2">#REF!</definedName>
    <definedName name="п_ск_кар" localSheetId="10">#REF!</definedName>
    <definedName name="п_ск_кар">#REF!</definedName>
    <definedName name="п_ск_пак" localSheetId="2">#REF!</definedName>
    <definedName name="п_ск_пак" localSheetId="10">#REF!</definedName>
    <definedName name="п_ск_пак">#REF!</definedName>
    <definedName name="п_ск_там" localSheetId="2">#REF!</definedName>
    <definedName name="п_ск_там" localSheetId="10">#REF!</definedName>
    <definedName name="п_ск_там">#REF!</definedName>
    <definedName name="п_ск_ук" localSheetId="2">#REF!</definedName>
    <definedName name="п_ск_ук" localSheetId="10">#REF!</definedName>
    <definedName name="п_ск_ук">#REF!</definedName>
    <definedName name="п_ск_укрд" localSheetId="2">#REF!</definedName>
    <definedName name="п_ск_укрд" localSheetId="10">#REF!</definedName>
    <definedName name="п_ск_укрд">#REF!</definedName>
    <definedName name="п_тек_ком" localSheetId="2">#REF!</definedName>
    <definedName name="п_тек_ком" localSheetId="10">#REF!</definedName>
    <definedName name="п_тек_ком">#REF!</definedName>
    <definedName name="п_тф" localSheetId="2">#REF!</definedName>
    <definedName name="п_тф" localSheetId="10">#REF!</definedName>
    <definedName name="п_тф">#REF!</definedName>
    <definedName name="п_тш_гум" localSheetId="2">#REF!</definedName>
    <definedName name="п_тш_гум" localSheetId="10">#REF!</definedName>
    <definedName name="п_тш_гум">#REF!</definedName>
    <definedName name="п_тш_урк" localSheetId="2">#REF!</definedName>
    <definedName name="п_тш_урк" localSheetId="10">#REF!</definedName>
    <definedName name="п_тш_урк">#REF!</definedName>
    <definedName name="П_у1" localSheetId="2">#REF!</definedName>
    <definedName name="П_у1" localSheetId="10">#REF!</definedName>
    <definedName name="П_у1">#REF!</definedName>
    <definedName name="п_у2" localSheetId="2">#REF!</definedName>
    <definedName name="п_у2" localSheetId="10">#REF!</definedName>
    <definedName name="п_у2">#REF!</definedName>
    <definedName name="п_у3" localSheetId="2">#REF!</definedName>
    <definedName name="п_у3" localSheetId="10">#REF!</definedName>
    <definedName name="п_у3">#REF!</definedName>
    <definedName name="п_у4" localSheetId="2">#REF!</definedName>
    <definedName name="п_у4" localSheetId="10">#REF!</definedName>
    <definedName name="п_у4">#REF!</definedName>
    <definedName name="п_у5" localSheetId="2">#REF!</definedName>
    <definedName name="п_у5" localSheetId="10">#REF!</definedName>
    <definedName name="п_у5">#REF!</definedName>
    <definedName name="п_у6" localSheetId="2">#REF!</definedName>
    <definedName name="п_у6" localSheetId="10">#REF!</definedName>
    <definedName name="п_у6">#REF!</definedName>
    <definedName name="п_у7" localSheetId="2">#REF!</definedName>
    <definedName name="п_у7" localSheetId="10">#REF!</definedName>
    <definedName name="п_у7">#REF!</definedName>
    <definedName name="п_фин" localSheetId="2">#REF!</definedName>
    <definedName name="п_фин" localSheetId="10">#REF!</definedName>
    <definedName name="п_фин">#REF!</definedName>
    <definedName name="п_фин__КБ" localSheetId="2">#REF!</definedName>
    <definedName name="п_фин__КБ" localSheetId="10">#REF!</definedName>
    <definedName name="п_фин__КБ">#REF!</definedName>
    <definedName name="п_фин_деп" localSheetId="2">'[4] ОДФР'!#REF!</definedName>
    <definedName name="п_фин_деп" localSheetId="10">'[4] ОДФР'!#REF!</definedName>
    <definedName name="п_фин_деп">'[4] ОДФР'!#REF!</definedName>
    <definedName name="п_фин_итого_рз" localSheetId="2">'[4] ОДФР'!#REF!</definedName>
    <definedName name="п_фин_итого_рз" localSheetId="10">'[4] ОДФР'!#REF!</definedName>
    <definedName name="п_фин_итого_рз">'[4] ОДФР'!#REF!</definedName>
    <definedName name="п_фин_итого_рск" localSheetId="2">'[4] ОДФР'!#REF!</definedName>
    <definedName name="п_фин_итого_рск" localSheetId="10">'[4] ОДФР'!#REF!</definedName>
    <definedName name="п_фин_итого_рск">'[4] ОДФР'!#REF!</definedName>
    <definedName name="п_фин_кб" localSheetId="2">#REF!</definedName>
    <definedName name="п_фин_кб" localSheetId="10">#REF!</definedName>
    <definedName name="п_фин_кб">#REF!</definedName>
    <definedName name="п_фин_кр" localSheetId="2">#REF!</definedName>
    <definedName name="п_фин_кр" localSheetId="10">#REF!</definedName>
    <definedName name="п_фин_кр">#REF!</definedName>
    <definedName name="п_фин_кр_рпк" localSheetId="2">'[4] ОДФР'!#REF!</definedName>
    <definedName name="п_фин_кр_рпк" localSheetId="10">'[4] ОДФР'!#REF!</definedName>
    <definedName name="п_фин_кр_рпк">'[4] ОДФР'!#REF!</definedName>
    <definedName name="п_фин_кр_рск" localSheetId="2">'[4] ОДФР'!#REF!</definedName>
    <definedName name="п_фин_кр_рск" localSheetId="10">'[4] ОДФР'!#REF!</definedName>
    <definedName name="п_фин_кр_рск">'[4] ОДФР'!#REF!</definedName>
    <definedName name="п_фин_неф_кр_рск" localSheetId="2">'[4] ОДФР'!#REF!</definedName>
    <definedName name="п_фин_неф_кр_рск" localSheetId="10">'[4] ОДФР'!#REF!</definedName>
    <definedName name="п_фин_неф_кр_рск">'[4] ОДФР'!#REF!</definedName>
    <definedName name="п_фин_нрб_рск" localSheetId="2">'[4] ОДФР'!#REF!</definedName>
    <definedName name="п_фин_нрб_рск" localSheetId="10">'[4] ОДФР'!#REF!</definedName>
    <definedName name="п_фин_нрб_рск">'[4] ОДФР'!#REF!</definedName>
    <definedName name="п_фин_ов_вн" localSheetId="2">'[4] ОДФР'!#REF!</definedName>
    <definedName name="п_фин_ов_вн" localSheetId="10">'[4] ОДФР'!#REF!</definedName>
    <definedName name="п_фин_ов_вн">'[4] ОДФР'!#REF!</definedName>
    <definedName name="п_фин_ов_рпк" localSheetId="2">'[4] ОДФР'!#REF!</definedName>
    <definedName name="п_фин_ов_рпк" localSheetId="10">'[4] ОДФР'!#REF!</definedName>
    <definedName name="п_фин_ов_рпк">'[4] ОДФР'!#REF!</definedName>
    <definedName name="п_фин_ов_рск" localSheetId="2">'[4] ОДФР'!#REF!</definedName>
    <definedName name="п_фин_ов_рск" localSheetId="10">'[4] ОДФР'!#REF!</definedName>
    <definedName name="п_фин_ов_рск">'[4] ОДФР'!#REF!</definedName>
    <definedName name="п_фин_овер_рз" localSheetId="2">#REF!</definedName>
    <definedName name="п_фин_овер_рз" localSheetId="10">#REF!</definedName>
    <definedName name="п_фин_овер_рз">#REF!</definedName>
    <definedName name="п_фин_овер1" localSheetId="2">#REF!</definedName>
    <definedName name="п_фин_овер1" localSheetId="10">#REF!</definedName>
    <definedName name="п_фин_овер1">#REF!</definedName>
    <definedName name="п_фин_проч" localSheetId="2">#REF!</definedName>
    <definedName name="п_фин_проч" localSheetId="10">#REF!</definedName>
    <definedName name="п_фин_проч">#REF!</definedName>
    <definedName name="п_фин_рск_кр_нб" localSheetId="2">'[4] ОДФР'!#REF!</definedName>
    <definedName name="п_фин_рск_кр_нб" localSheetId="10">'[4] ОДФР'!#REF!</definedName>
    <definedName name="п_фин_рск_кр_нб">'[4] ОДФР'!#REF!</definedName>
    <definedName name="п_фин_с_3" localSheetId="2">#REF!</definedName>
    <definedName name="п_фин_с_3" localSheetId="10">#REF!</definedName>
    <definedName name="п_фин_с_3">#REF!</definedName>
    <definedName name="п_фин_фозкр" localSheetId="2">#REF!</definedName>
    <definedName name="п_фин_фозкр" localSheetId="10">#REF!</definedName>
    <definedName name="п_фин_фозкр">#REF!</definedName>
    <definedName name="п_фин3" localSheetId="2">#REF!</definedName>
    <definedName name="п_фин3" localSheetId="10">#REF!</definedName>
    <definedName name="п_фин3">#REF!</definedName>
    <definedName name="п_фин4" localSheetId="2">#REF!</definedName>
    <definedName name="п_фин4" localSheetId="10">#REF!</definedName>
    <definedName name="п_фин4">#REF!</definedName>
    <definedName name="п_фин6" localSheetId="2">#REF!</definedName>
    <definedName name="п_фин6" localSheetId="10">#REF!</definedName>
    <definedName name="п_фин6">#REF!</definedName>
    <definedName name="п_фин7" localSheetId="2">#REF!</definedName>
    <definedName name="п_фин7" localSheetId="10">#REF!</definedName>
    <definedName name="п_фин7">#REF!</definedName>
    <definedName name="п_яч_а" localSheetId="2">#REF!</definedName>
    <definedName name="п_яч_а" localSheetId="10">#REF!</definedName>
    <definedName name="п_яч_а">#REF!</definedName>
    <definedName name="п_яч_д" localSheetId="2">#REF!</definedName>
    <definedName name="п_яч_д" localSheetId="10">#REF!</definedName>
    <definedName name="п_яч_д">#REF!</definedName>
    <definedName name="п_яч_дпр" localSheetId="2">#REF!</definedName>
    <definedName name="п_яч_дпр" localSheetId="10">#REF!</definedName>
    <definedName name="п_яч_дпр">#REF!</definedName>
    <definedName name="п_яч_т" localSheetId="2">#REF!</definedName>
    <definedName name="п_яч_т" localSheetId="10">#REF!</definedName>
    <definedName name="п_яч_т">#REF!</definedName>
    <definedName name="п_яч_тпр" localSheetId="2">#REF!</definedName>
    <definedName name="п_яч_тпр" localSheetId="10">#REF!</definedName>
    <definedName name="п_яч_тпр">#REF!</definedName>
    <definedName name="п1">'[99]P&amp;L'!$B$1:$AZ$28</definedName>
    <definedName name="п2">'[99]P&amp;L'!$B$1:$AA$28</definedName>
    <definedName name="П4_" localSheetId="2">#REF!</definedName>
    <definedName name="П4_" localSheetId="10">#REF!</definedName>
    <definedName name="П4_">#REF!</definedName>
    <definedName name="пA31" localSheetId="2">'[4] ОДФР'!#REF!</definedName>
    <definedName name="пA31" localSheetId="10">'[4] ОДФР'!#REF!</definedName>
    <definedName name="пA31">'[4] ОДФР'!#REF!</definedName>
    <definedName name="пAE9" localSheetId="2">'[4] ОДФР'!#REF!</definedName>
    <definedName name="пAE9" localSheetId="10">'[4] ОДФР'!#REF!</definedName>
    <definedName name="пAE9">'[4] ОДФР'!#REF!</definedName>
    <definedName name="пJ184" localSheetId="2">'[4] ОДФР'!#REF!</definedName>
    <definedName name="пJ184" localSheetId="10">'[4] ОДФР'!#REF!</definedName>
    <definedName name="пJ184">'[4] ОДФР'!#REF!</definedName>
    <definedName name="пJ186" localSheetId="2">'[4] ОДФР'!#REF!</definedName>
    <definedName name="пJ186" localSheetId="10">'[4] ОДФР'!#REF!</definedName>
    <definedName name="пJ186">'[4] ОДФР'!#REF!</definedName>
    <definedName name="пJ317" localSheetId="2">'[4] ОДФР'!#REF!</definedName>
    <definedName name="пJ317" localSheetId="10">'[4] ОДФР'!#REF!</definedName>
    <definedName name="пJ317">'[4] ОДФР'!#REF!</definedName>
    <definedName name="пJ384" localSheetId="2">'[4] ОДФР'!#REF!</definedName>
    <definedName name="пJ384" localSheetId="10">'[4] ОДФР'!#REF!</definedName>
    <definedName name="пJ384">'[4] ОДФР'!#REF!</definedName>
    <definedName name="пJ448" localSheetId="2">'[4] ОДФР'!#REF!</definedName>
    <definedName name="пJ448" localSheetId="10">'[4] ОДФР'!#REF!</definedName>
    <definedName name="пJ448">'[4] ОДФР'!#REF!</definedName>
    <definedName name="пJ513" localSheetId="2">'[4] ОДФР'!#REF!</definedName>
    <definedName name="пJ513" localSheetId="10">'[4] ОДФР'!#REF!</definedName>
    <definedName name="пJ513">'[4] ОДФР'!#REF!</definedName>
    <definedName name="пJ543" localSheetId="2">'[4] ОДФР'!#REF!</definedName>
    <definedName name="пJ543" localSheetId="10">'[4] ОДФР'!#REF!</definedName>
    <definedName name="пJ543">'[4] ОДФР'!#REF!</definedName>
    <definedName name="пJ548" localSheetId="2">'[4] ОДФР'!#REF!</definedName>
    <definedName name="пJ548" localSheetId="10">'[4] ОДФР'!#REF!</definedName>
    <definedName name="пJ548">'[4] ОДФР'!#REF!</definedName>
    <definedName name="пJ553" localSheetId="2">'[4] ОДФР'!#REF!</definedName>
    <definedName name="пJ553" localSheetId="10">'[4] ОДФР'!#REF!</definedName>
    <definedName name="пJ553">'[4] ОДФР'!#REF!</definedName>
    <definedName name="пJ558" localSheetId="2">'[4] ОДФР'!#REF!</definedName>
    <definedName name="пJ558" localSheetId="10">'[4] ОДФР'!#REF!</definedName>
    <definedName name="пJ558">'[4] ОДФР'!#REF!</definedName>
    <definedName name="пJ563" localSheetId="2">'[4] ОДФР'!#REF!</definedName>
    <definedName name="пJ563" localSheetId="10">'[4] ОДФР'!#REF!</definedName>
    <definedName name="пJ563">'[4] ОДФР'!#REF!</definedName>
    <definedName name="пJ568" localSheetId="2">'[4] ОДФР'!#REF!</definedName>
    <definedName name="пJ568" localSheetId="10">'[4] ОДФР'!#REF!</definedName>
    <definedName name="пJ568">'[4] ОДФР'!#REF!</definedName>
    <definedName name="пJ573" localSheetId="2">'[4] ОДФР'!#REF!</definedName>
    <definedName name="пJ573" localSheetId="10">'[4] ОДФР'!#REF!</definedName>
    <definedName name="пJ573">'[4] ОДФР'!#REF!</definedName>
    <definedName name="пJ578" localSheetId="2">'[4] ОДФР'!#REF!</definedName>
    <definedName name="пJ578" localSheetId="10">'[4] ОДФР'!#REF!</definedName>
    <definedName name="пJ578">'[4] ОДФР'!#REF!</definedName>
    <definedName name="пJ584" localSheetId="2">'[4] ОДФР'!#REF!</definedName>
    <definedName name="пJ584" localSheetId="10">'[4] ОДФР'!#REF!</definedName>
    <definedName name="пJ584">'[4] ОДФР'!#REF!</definedName>
    <definedName name="пJ585" localSheetId="2">'[4] ОДФР'!#REF!</definedName>
    <definedName name="пJ585" localSheetId="10">'[4] ОДФР'!#REF!</definedName>
    <definedName name="пJ585">'[4] ОДФР'!#REF!</definedName>
    <definedName name="пJ587" localSheetId="2">'[4] ОДФР'!#REF!</definedName>
    <definedName name="пJ587" localSheetId="10">'[4] ОДФР'!#REF!</definedName>
    <definedName name="пJ587">'[4] ОДФР'!#REF!</definedName>
    <definedName name="пJ588" localSheetId="2">'[4] ОДФР'!#REF!</definedName>
    <definedName name="пJ588" localSheetId="10">'[4] ОДФР'!#REF!</definedName>
    <definedName name="пJ588">'[4] ОДФР'!#REF!</definedName>
    <definedName name="пJ589" localSheetId="2">'[4] ОДФР'!#REF!</definedName>
    <definedName name="пJ589" localSheetId="10">'[4] ОДФР'!#REF!</definedName>
    <definedName name="пJ589">'[4] ОДФР'!#REF!</definedName>
    <definedName name="пJ590" localSheetId="2">'[4] ОДФР'!#REF!</definedName>
    <definedName name="пJ590" localSheetId="10">'[4] ОДФР'!#REF!</definedName>
    <definedName name="пJ590">'[4] ОДФР'!#REF!</definedName>
    <definedName name="пJ680" localSheetId="2">'[4] ОДФР'!#REF!</definedName>
    <definedName name="пJ680" localSheetId="10">'[4] ОДФР'!#REF!</definedName>
    <definedName name="пJ680">'[4] ОДФР'!#REF!</definedName>
    <definedName name="пL100" localSheetId="2">'[4] ОДФР'!#REF!</definedName>
    <definedName name="пL100" localSheetId="10">'[4] ОДФР'!#REF!</definedName>
    <definedName name="пL100">'[4] ОДФР'!#REF!</definedName>
    <definedName name="пL101" localSheetId="2">'[4] ОДФР'!#REF!</definedName>
    <definedName name="пL101" localSheetId="10">'[4] ОДФР'!#REF!</definedName>
    <definedName name="пL101">'[4] ОДФР'!#REF!</definedName>
    <definedName name="пL102" localSheetId="2">'[4] ОДФР'!#REF!</definedName>
    <definedName name="пL102" localSheetId="10">'[4] ОДФР'!#REF!</definedName>
    <definedName name="пL102">'[4] ОДФР'!#REF!</definedName>
    <definedName name="пL11" localSheetId="2">'[4] ОДФР'!#REF!</definedName>
    <definedName name="пL11" localSheetId="10">'[4] ОДФР'!#REF!</definedName>
    <definedName name="пL11">'[4] ОДФР'!#REF!</definedName>
    <definedName name="пL119" localSheetId="2">'[4] ОДФР'!#REF!</definedName>
    <definedName name="пL119" localSheetId="10">'[4] ОДФР'!#REF!</definedName>
    <definedName name="пL119">'[4] ОДФР'!#REF!</definedName>
    <definedName name="ПL12" localSheetId="2">#REF!</definedName>
    <definedName name="ПL12" localSheetId="10">#REF!</definedName>
    <definedName name="ПL12">#REF!</definedName>
    <definedName name="пL120" localSheetId="2">'[4] ОДФР'!#REF!</definedName>
    <definedName name="пL120" localSheetId="10">'[4] ОДФР'!#REF!</definedName>
    <definedName name="пL120">'[4] ОДФР'!#REF!</definedName>
    <definedName name="ПL13" localSheetId="2">#REF!</definedName>
    <definedName name="ПL13" localSheetId="10">#REF!</definedName>
    <definedName name="ПL13">#REF!</definedName>
    <definedName name="ПL134" localSheetId="2">#REF!</definedName>
    <definedName name="ПL134" localSheetId="10">#REF!</definedName>
    <definedName name="ПL134">#REF!</definedName>
    <definedName name="ПL136" localSheetId="2">#REF!</definedName>
    <definedName name="ПL136" localSheetId="10">#REF!</definedName>
    <definedName name="ПL136">#REF!</definedName>
    <definedName name="ПL139" localSheetId="2">#REF!</definedName>
    <definedName name="ПL139" localSheetId="10">#REF!</definedName>
    <definedName name="ПL139">#REF!</definedName>
    <definedName name="ПL140" localSheetId="2">#REF!</definedName>
    <definedName name="ПL140" localSheetId="10">#REF!</definedName>
    <definedName name="ПL140">#REF!</definedName>
    <definedName name="ПL141" localSheetId="2">#REF!</definedName>
    <definedName name="ПL141" localSheetId="10">#REF!</definedName>
    <definedName name="ПL141">#REF!</definedName>
    <definedName name="ПL142" localSheetId="2">#REF!</definedName>
    <definedName name="ПL142" localSheetId="10">#REF!</definedName>
    <definedName name="ПL142">#REF!</definedName>
    <definedName name="ПL143" localSheetId="2">#REF!</definedName>
    <definedName name="ПL143" localSheetId="10">#REF!</definedName>
    <definedName name="ПL143">#REF!</definedName>
    <definedName name="пL157" localSheetId="2">'[4] ОДФР'!#REF!</definedName>
    <definedName name="пL157" localSheetId="10">'[4] ОДФР'!#REF!</definedName>
    <definedName name="пL157">'[4] ОДФР'!#REF!</definedName>
    <definedName name="пL158" localSheetId="2">'[4] ОДФР'!#REF!</definedName>
    <definedName name="пL158" localSheetId="10">'[4] ОДФР'!#REF!</definedName>
    <definedName name="пL158">'[4] ОДФР'!#REF!</definedName>
    <definedName name="пL17" localSheetId="2">'[4] ОДФР'!#REF!</definedName>
    <definedName name="пL17" localSheetId="10">'[4] ОДФР'!#REF!</definedName>
    <definedName name="пL17">'[4] ОДФР'!#REF!</definedName>
    <definedName name="пL176" localSheetId="2">'[4] ОДФР'!#REF!</definedName>
    <definedName name="пL176" localSheetId="10">'[4] ОДФР'!#REF!</definedName>
    <definedName name="пL176">'[4] ОДФР'!#REF!</definedName>
    <definedName name="пL18" localSheetId="2">'[4] ОДФР'!#REF!</definedName>
    <definedName name="пL18" localSheetId="10">'[4] ОДФР'!#REF!</definedName>
    <definedName name="пL18">'[4] ОДФР'!#REF!</definedName>
    <definedName name="пL207" localSheetId="2">'[4] ОДФР'!#REF!</definedName>
    <definedName name="пL207" localSheetId="10">'[4] ОДФР'!#REF!</definedName>
    <definedName name="пL207">'[4] ОДФР'!#REF!</definedName>
    <definedName name="пL32" localSheetId="2">#REF!</definedName>
    <definedName name="пL32" localSheetId="10">#REF!</definedName>
    <definedName name="пL32">#REF!</definedName>
    <definedName name="пL34" localSheetId="2">'[4] ОДФР'!#REF!</definedName>
    <definedName name="пL34" localSheetId="10">'[4] ОДФР'!#REF!</definedName>
    <definedName name="пL34">'[4] ОДФР'!#REF!</definedName>
    <definedName name="пL36" localSheetId="2">'[4] ОДФР'!#REF!</definedName>
    <definedName name="пL36" localSheetId="10">'[4] ОДФР'!#REF!</definedName>
    <definedName name="пL36">'[4] ОДФР'!#REF!</definedName>
    <definedName name="пL38" localSheetId="2">'[4] ОДФР'!#REF!</definedName>
    <definedName name="пL38" localSheetId="10">'[4] ОДФР'!#REF!</definedName>
    <definedName name="пL38">'[4] ОДФР'!#REF!</definedName>
    <definedName name="ПL39" localSheetId="2">#REF!</definedName>
    <definedName name="ПL39" localSheetId="10">#REF!</definedName>
    <definedName name="ПL39">#REF!</definedName>
    <definedName name="ПL42" localSheetId="2">#REF!</definedName>
    <definedName name="ПL42" localSheetId="10">#REF!</definedName>
    <definedName name="ПL42">#REF!</definedName>
    <definedName name="пL48" localSheetId="2">'[4] ОДФР'!#REF!</definedName>
    <definedName name="пL48" localSheetId="10">'[4] ОДФР'!#REF!</definedName>
    <definedName name="пL48">'[4] ОДФР'!#REF!</definedName>
    <definedName name="пL49" localSheetId="2">'[4] ОДФР'!#REF!</definedName>
    <definedName name="пL49" localSheetId="10">'[4] ОДФР'!#REF!</definedName>
    <definedName name="пL49">'[4] ОДФР'!#REF!</definedName>
    <definedName name="пL55" localSheetId="2">'[4] ОДФР'!#REF!</definedName>
    <definedName name="пL55" localSheetId="10">'[4] ОДФР'!#REF!</definedName>
    <definedName name="пL55">'[4] ОДФР'!#REF!</definedName>
    <definedName name="пL56" localSheetId="2">'[4] ОДФР'!#REF!</definedName>
    <definedName name="пL56" localSheetId="10">'[4] ОДФР'!#REF!</definedName>
    <definedName name="пL56">'[4] ОДФР'!#REF!</definedName>
    <definedName name="ПL59" localSheetId="2">#REF!</definedName>
    <definedName name="ПL59" localSheetId="10">#REF!</definedName>
    <definedName name="ПL59">#REF!</definedName>
    <definedName name="пL67" localSheetId="2">'[4] ОДФР'!#REF!</definedName>
    <definedName name="пL67" localSheetId="10">'[4] ОДФР'!#REF!</definedName>
    <definedName name="пL67">'[4] ОДФР'!#REF!</definedName>
    <definedName name="пL68" localSheetId="2">'[4] ОДФР'!#REF!</definedName>
    <definedName name="пL68" localSheetId="10">'[4] ОДФР'!#REF!</definedName>
    <definedName name="пL68">'[4] ОДФР'!#REF!</definedName>
    <definedName name="пL71" localSheetId="2">'[4] ОДФР'!#REF!</definedName>
    <definedName name="пL71" localSheetId="10">'[4] ОДФР'!#REF!</definedName>
    <definedName name="пL71">'[4] ОДФР'!#REF!</definedName>
    <definedName name="пL72" localSheetId="2">'[4] ОДФР'!#REF!</definedName>
    <definedName name="пL72" localSheetId="10">'[4] ОДФР'!#REF!</definedName>
    <definedName name="пL72">'[4] ОДФР'!#REF!</definedName>
    <definedName name="ПL73" localSheetId="2">#REF!</definedName>
    <definedName name="ПL73" localSheetId="10">#REF!</definedName>
    <definedName name="ПL73">#REF!</definedName>
    <definedName name="пL99" localSheetId="2">'[4] ОДФР'!#REF!</definedName>
    <definedName name="пL99" localSheetId="10">'[4] ОДФР'!#REF!</definedName>
    <definedName name="пL99">'[4] ОДФР'!#REF!</definedName>
    <definedName name="па" localSheetId="2">П2_отлагательные!па</definedName>
    <definedName name="па">[0]!па</definedName>
    <definedName name="па_2" localSheetId="2">П2_отлагательные!па_2</definedName>
    <definedName name="па_2">па_2</definedName>
    <definedName name="па_3" localSheetId="2">П2_отлагательные!па_3</definedName>
    <definedName name="па_3">па_3</definedName>
    <definedName name="па_4" localSheetId="2">П2_отлагательные!па_4</definedName>
    <definedName name="па_4">па_4</definedName>
    <definedName name="па_5" localSheetId="2">П2_отлагательные!па_5</definedName>
    <definedName name="па_5">па_5</definedName>
    <definedName name="пав" localSheetId="2">#REF!</definedName>
    <definedName name="пав" localSheetId="10">#REF!</definedName>
    <definedName name="пав">#REF!</definedName>
    <definedName name="пара" localSheetId="2">[72]Прочие!#REF!</definedName>
    <definedName name="пара" localSheetId="10">[72]Прочие!#REF!</definedName>
    <definedName name="пара">[72]Прочие!#REF!</definedName>
    <definedName name="паркинг_жилой" localSheetId="2">#REF!</definedName>
    <definedName name="паркинг_жилой" localSheetId="10">#REF!</definedName>
    <definedName name="паркинг_жилой">#REF!</definedName>
    <definedName name="ПаркингВ" localSheetId="2">#REF!</definedName>
    <definedName name="ПаркингВ" localSheetId="10">#REF!</definedName>
    <definedName name="ПаркингВ">#REF!</definedName>
    <definedName name="ПаркингО" localSheetId="2">#REF!</definedName>
    <definedName name="ПаркингО" localSheetId="10">#REF!</definedName>
    <definedName name="ПаркингО">#REF!</definedName>
    <definedName name="ПаркингЭ" localSheetId="2">#REF!</definedName>
    <definedName name="ПаркингЭ" localSheetId="10">#REF!</definedName>
    <definedName name="ПаркингЭ">#REF!</definedName>
    <definedName name="пваы" localSheetId="2">#REF!</definedName>
    <definedName name="пваы" localSheetId="10">#REF!</definedName>
    <definedName name="пваы">#REF!</definedName>
    <definedName name="пвв" localSheetId="2">П2_отлагательные!пвв</definedName>
    <definedName name="пвв">[0]!пвв</definedName>
    <definedName name="Пер_чис_мес" localSheetId="2">'[4] ОДФР'!#REF!</definedName>
    <definedName name="Пер_чис_мес" localSheetId="10">'[4] ОДФР'!#REF!</definedName>
    <definedName name="Пер_чис_мес">'[4] ОДФР'!#REF!</definedName>
    <definedName name="перевалка" localSheetId="2">#REF!</definedName>
    <definedName name="перевалка" localSheetId="10">#REF!</definedName>
    <definedName name="перевалка">#REF!</definedName>
    <definedName name="перевалка_Шексна" localSheetId="2">#REF!</definedName>
    <definedName name="перевалка_Шексна" localSheetId="10">#REF!</definedName>
    <definedName name="перевалка_Шексна">#REF!</definedName>
    <definedName name="перер_просо_неопл" localSheetId="2">#REF!</definedName>
    <definedName name="перер_просо_неопл" localSheetId="10">#REF!</definedName>
    <definedName name="перер_просо_неопл">#REF!</definedName>
    <definedName name="Перераб_просо" localSheetId="2">#REF!</definedName>
    <definedName name="Перераб_просо" localSheetId="10">#REF!</definedName>
    <definedName name="Перераб_просо">#REF!</definedName>
    <definedName name="Перераб_просо_своб" localSheetId="2">#REF!</definedName>
    <definedName name="Перераб_просо_своб" localSheetId="10">#REF!</definedName>
    <definedName name="Перераб_просо_своб">#REF!</definedName>
    <definedName name="пКФВ_нпк" localSheetId="2">'[4] ОДФР'!#REF!</definedName>
    <definedName name="пКФВ_нпк" localSheetId="10">'[4] ОДФР'!#REF!</definedName>
    <definedName name="пКФВ_нпк">'[4] ОДФР'!#REF!</definedName>
    <definedName name="пКФВ_оао" localSheetId="2">'[4] ОДФР'!#REF!</definedName>
    <definedName name="пКФВ_оао" localSheetId="10">'[4] ОДФР'!#REF!</definedName>
    <definedName name="пКФВ_оао">'[4] ОДФР'!#REF!</definedName>
    <definedName name="пКФВ_рз" localSheetId="2">'[4] ОДФР'!#REF!</definedName>
    <definedName name="пКФВ_рз" localSheetId="10">'[4] ОДФР'!#REF!</definedName>
    <definedName name="пКФВ_рз">'[4] ОДФР'!#REF!</definedName>
    <definedName name="пКФВ_рпк" localSheetId="2">'[4] ОДФР'!#REF!</definedName>
    <definedName name="пКФВ_рпк" localSheetId="10">'[4] ОДФР'!#REF!</definedName>
    <definedName name="пКФВ_рпк">'[4] ОДФР'!#REF!</definedName>
    <definedName name="пКФВ_рск" localSheetId="2">'[4] ОДФР'!#REF!</definedName>
    <definedName name="пКФВ_рск" localSheetId="10">'[4] ОДФР'!#REF!</definedName>
    <definedName name="пКФВ_рск">'[4] ОДФР'!#REF!</definedName>
    <definedName name="пКФВ_рц" localSheetId="2">'[4] ОДФР'!#REF!</definedName>
    <definedName name="пКФВ_рц" localSheetId="10">'[4] ОДФР'!#REF!</definedName>
    <definedName name="пКФВ_рц">'[4] ОДФР'!#REF!</definedName>
    <definedName name="плJ10" localSheetId="2">#REF!</definedName>
    <definedName name="плJ10" localSheetId="10">#REF!</definedName>
    <definedName name="плJ10">#REF!</definedName>
    <definedName name="плJ12" localSheetId="2">#REF!</definedName>
    <definedName name="плJ12" localSheetId="10">#REF!</definedName>
    <definedName name="плJ12">#REF!</definedName>
    <definedName name="плJ39" localSheetId="2">#REF!</definedName>
    <definedName name="плJ39" localSheetId="10">#REF!</definedName>
    <definedName name="плJ39">#REF!</definedName>
    <definedName name="плJ55" localSheetId="2">#REF!</definedName>
    <definedName name="плJ55" localSheetId="10">#REF!</definedName>
    <definedName name="плJ55">#REF!</definedName>
    <definedName name="плJ68" localSheetId="2">#REF!</definedName>
    <definedName name="плJ68" localSheetId="10">#REF!</definedName>
    <definedName name="плJ68">#REF!</definedName>
    <definedName name="плJ93" localSheetId="2">'[4] ОДФР'!#REF!</definedName>
    <definedName name="плJ93" localSheetId="10">'[4] ОДФР'!#REF!</definedName>
    <definedName name="плJ93">'[4] ОДФР'!#REF!</definedName>
    <definedName name="плN10" localSheetId="2">#REF!</definedName>
    <definedName name="плN10" localSheetId="10">#REF!</definedName>
    <definedName name="плN10">#REF!</definedName>
    <definedName name="плN12" localSheetId="2">#REF!</definedName>
    <definedName name="плN12" localSheetId="10">#REF!</definedName>
    <definedName name="плN12">#REF!</definedName>
    <definedName name="плN39" localSheetId="2">#REF!</definedName>
    <definedName name="плN39" localSheetId="10">#REF!</definedName>
    <definedName name="плN39">#REF!</definedName>
    <definedName name="плN55" localSheetId="2">#REF!</definedName>
    <definedName name="плN55" localSheetId="10">#REF!</definedName>
    <definedName name="плN55">#REF!</definedName>
    <definedName name="плN68" localSheetId="2">#REF!</definedName>
    <definedName name="плN68" localSheetId="10">#REF!</definedName>
    <definedName name="плN68">#REF!</definedName>
    <definedName name="плT10" localSheetId="2">#REF!</definedName>
    <definedName name="плT10" localSheetId="10">#REF!</definedName>
    <definedName name="плT10">#REF!</definedName>
    <definedName name="плT12" localSheetId="2">#REF!</definedName>
    <definedName name="плT12" localSheetId="10">#REF!</definedName>
    <definedName name="плT12">#REF!</definedName>
    <definedName name="плT39" localSheetId="2">#REF!</definedName>
    <definedName name="плT39" localSheetId="10">#REF!</definedName>
    <definedName name="плT39">#REF!</definedName>
    <definedName name="плT55" localSheetId="2">#REF!</definedName>
    <definedName name="плT55" localSheetId="10">#REF!</definedName>
    <definedName name="плT55">#REF!</definedName>
    <definedName name="плT68" localSheetId="2">#REF!</definedName>
    <definedName name="плT68" localSheetId="10">#REF!</definedName>
    <definedName name="плT68">#REF!</definedName>
    <definedName name="Платежи">'[100]Коды платежей'!$A$1:$A$285</definedName>
    <definedName name="плоуыл" localSheetId="2">П2_отлагательные!плоуыл</definedName>
    <definedName name="плоуыл">[0]!плоуыл</definedName>
    <definedName name="плоуыл_2" localSheetId="2">П2_отлагательные!плоуыл_2</definedName>
    <definedName name="плоуыл_2">плоуыл_2</definedName>
    <definedName name="плоуыл_3" localSheetId="2">П2_отлагательные!плоуыл_3</definedName>
    <definedName name="плоуыл_3">плоуыл_3</definedName>
    <definedName name="плоуыл_4" localSheetId="2">П2_отлагательные!плоуыл_4</definedName>
    <definedName name="плоуыл_4">плоуыл_4</definedName>
    <definedName name="плоуыл_5" localSheetId="2">П2_отлагательные!плоуыл_5</definedName>
    <definedName name="плоуыл_5">плоуыл_5</definedName>
    <definedName name="площадь">[76]Парам!$G$4</definedName>
    <definedName name="площадь_Бриз">'[101]капитал. (78%, 16,66)'!$B$612</definedName>
    <definedName name="ПМ" localSheetId="2">П2_отлагательные!ПМ</definedName>
    <definedName name="ПМ">[0]!ПМ</definedName>
    <definedName name="под" localSheetId="2">П2_отлагательные!под</definedName>
    <definedName name="под">[0]!под</definedName>
    <definedName name="под_2" localSheetId="2">П2_отлагательные!под_2</definedName>
    <definedName name="под_2">под_2</definedName>
    <definedName name="под_3" localSheetId="2">П2_отлагательные!под_3</definedName>
    <definedName name="под_3">под_3</definedName>
    <definedName name="под_4" localSheetId="2">П2_отлагательные!под_4</definedName>
    <definedName name="под_4">под_4</definedName>
    <definedName name="под_5" localSheetId="2">П2_отлагательные!под_5</definedName>
    <definedName name="под_5">под_5</definedName>
    <definedName name="подземная" localSheetId="2">'[21]Базовый сценарий'!#REF!</definedName>
    <definedName name="подземная" localSheetId="10">'[21]Базовый сценарий'!#REF!</definedName>
    <definedName name="подземная">'[21]Базовый сценарий'!#REF!</definedName>
    <definedName name="подп" localSheetId="2">П2_отлагательные!подп</definedName>
    <definedName name="подп">[0]!подп</definedName>
    <definedName name="подп_2" localSheetId="2">П2_отлагательные!подп_2</definedName>
    <definedName name="подп_2">подп_2</definedName>
    <definedName name="подп_3" localSheetId="2">П2_отлагательные!подп_3</definedName>
    <definedName name="подп_3">подп_3</definedName>
    <definedName name="подп_4" localSheetId="2">П2_отлагательные!подп_4</definedName>
    <definedName name="подп_4">подп_4</definedName>
    <definedName name="подп_5" localSheetId="2">П2_отлагательные!подп_5</definedName>
    <definedName name="подп_5">подп_5</definedName>
    <definedName name="Подсобное_помещение" localSheetId="2">#REF!</definedName>
    <definedName name="Подсобное_помещение" localSheetId="10">#REF!</definedName>
    <definedName name="Подсобное_помещение">#REF!</definedName>
    <definedName name="Подсобное_помещение_20" localSheetId="2">#REF!</definedName>
    <definedName name="Подсобное_помещение_20" localSheetId="10">#REF!</definedName>
    <definedName name="Подсобное_помещение_20">#REF!</definedName>
    <definedName name="Подсобное_помещение_гипермаркета" localSheetId="2">#REF!</definedName>
    <definedName name="Подсобное_помещение_гипермаркета" localSheetId="10">#REF!</definedName>
    <definedName name="Подсобное_помещение_гипермаркета">#REF!</definedName>
    <definedName name="Подсобное_помещение20" localSheetId="2">#REF!</definedName>
    <definedName name="Подсобное_помещение20" localSheetId="10">#REF!</definedName>
    <definedName name="Подсобное_помещение20">#REF!</definedName>
    <definedName name="подсол" localSheetId="2">#REF!</definedName>
    <definedName name="подсол" localSheetId="10">#REF!</definedName>
    <definedName name="подсол">#REF!</definedName>
    <definedName name="подсол_дол" localSheetId="2">#REF!</definedName>
    <definedName name="подсол_дол" localSheetId="10">#REF!</definedName>
    <definedName name="подсол_дол">#REF!</definedName>
    <definedName name="подсол_дол_факт" localSheetId="2">#REF!</definedName>
    <definedName name="подсол_дол_факт" localSheetId="10">#REF!</definedName>
    <definedName name="подсол_дол_факт">#REF!</definedName>
    <definedName name="подсол_руб" localSheetId="2">#REF!</definedName>
    <definedName name="подсол_руб" localSheetId="10">#REF!</definedName>
    <definedName name="подсол_руб">#REF!</definedName>
    <definedName name="подсол_руб_факт" localSheetId="2">#REF!</definedName>
    <definedName name="подсол_руб_факт" localSheetId="10">#REF!</definedName>
    <definedName name="подсол_руб_факт">#REF!</definedName>
    <definedName name="подсол_факт" localSheetId="2">#REF!</definedName>
    <definedName name="подсол_факт" localSheetId="10">#REF!</definedName>
    <definedName name="подсол_факт">#REF!</definedName>
    <definedName name="подсолн_отгр" localSheetId="2">#REF!</definedName>
    <definedName name="подсолн_отгр" localSheetId="10">#REF!</definedName>
    <definedName name="подсолн_отгр">#REF!</definedName>
    <definedName name="подсолнечник" localSheetId="2">#REF!</definedName>
    <definedName name="подсолнечник" localSheetId="10">#REF!</definedName>
    <definedName name="подсолнечник">#REF!</definedName>
    <definedName name="поел6" localSheetId="2">[5]Лист2!#REF!</definedName>
    <definedName name="поел6" localSheetId="10">[5]Лист2!#REF!</definedName>
    <definedName name="поел6">[5]Лист2!#REF!</definedName>
    <definedName name="пол" localSheetId="2">П2_отлагательные!пол</definedName>
    <definedName name="пол">[0]!пол</definedName>
    <definedName name="пол_2" localSheetId="2">П2_отлагательные!пол_2</definedName>
    <definedName name="пол_2">пол_2</definedName>
    <definedName name="пол_3" localSheetId="2">П2_отлагательные!пол_3</definedName>
    <definedName name="пол_3">пол_3</definedName>
    <definedName name="пол_4" localSheetId="2">П2_отлагательные!пол_4</definedName>
    <definedName name="пол_4">пол_4</definedName>
    <definedName name="пол_5" localSheetId="2">П2_отлагательные!пол_5</definedName>
    <definedName name="пол_5">пол_5</definedName>
    <definedName name="пол1" localSheetId="2">П2_отлагательные!пол1</definedName>
    <definedName name="пол1">пол1</definedName>
    <definedName name="пол1_2" localSheetId="2">П2_отлагательные!пол1_2</definedName>
    <definedName name="пол1_2">пол1_2</definedName>
    <definedName name="пол1_3" localSheetId="2">П2_отлагательные!пол1_3</definedName>
    <definedName name="пол1_3">пол1_3</definedName>
    <definedName name="пол1_4" localSheetId="2">П2_отлагательные!пол1_4</definedName>
    <definedName name="пол1_4">пол1_4</definedName>
    <definedName name="пол1_5" localSheetId="2">П2_отлагательные!пол1_5</definedName>
    <definedName name="пол1_5">пол1_5</definedName>
    <definedName name="Полезная">[1]Зонирование!$D:$D</definedName>
    <definedName name="Полиам" localSheetId="2">#REF!</definedName>
    <definedName name="Полиам" localSheetId="10">#REF!</definedName>
    <definedName name="Полиам">#REF!</definedName>
    <definedName name="полп" localSheetId="2">#REF!</definedName>
    <definedName name="полп" localSheetId="10">#REF!</definedName>
    <definedName name="полп">#REF!</definedName>
    <definedName name="полпд" localSheetId="2">П2_отлагательные!полпд</definedName>
    <definedName name="полпд">[0]!полпд</definedName>
    <definedName name="полпд_2" localSheetId="2">П2_отлагательные!полпд_2</definedName>
    <definedName name="полпд_2">полпд_2</definedName>
    <definedName name="полпд_3" localSheetId="2">П2_отлагательные!полпд_3</definedName>
    <definedName name="полпд_3">полпд_3</definedName>
    <definedName name="полпд_4" localSheetId="2">П2_отлагательные!полпд_4</definedName>
    <definedName name="полпд_4">полпд_4</definedName>
    <definedName name="полпд_5" localSheetId="2">П2_отлагательные!полпд_5</definedName>
    <definedName name="полпд_5">полпд_5</definedName>
    <definedName name="попд" localSheetId="2">П2_отлагательные!попд</definedName>
    <definedName name="попд">[0]!попд</definedName>
    <definedName name="попд_2" localSheetId="2">П2_отлагательные!попд_2</definedName>
    <definedName name="попд_2">попд_2</definedName>
    <definedName name="попд_3" localSheetId="2">П2_отлагательные!попд_3</definedName>
    <definedName name="попд_3">попд_3</definedName>
    <definedName name="попд_4" localSheetId="2">П2_отлагательные!попд_4</definedName>
    <definedName name="попд_4">попд_4</definedName>
    <definedName name="попд_5" localSheetId="2">П2_отлагательные!попд_5</definedName>
    <definedName name="попд_5">попд_5</definedName>
    <definedName name="попдж" localSheetId="2">П2_отлагательные!попдж</definedName>
    <definedName name="попдж">[0]!попдж</definedName>
    <definedName name="попдж_2" localSheetId="2">П2_отлагательные!попдж_2</definedName>
    <definedName name="попдж_2">попдж_2</definedName>
    <definedName name="попдж_3" localSheetId="2">П2_отлагательные!попдж_3</definedName>
    <definedName name="попдж_3">попдж_3</definedName>
    <definedName name="попдж_4" localSheetId="2">П2_отлагательные!попдж_4</definedName>
    <definedName name="попдж_4">попдж_4</definedName>
    <definedName name="попдж_5" localSheetId="2">П2_отлагательные!попдж_5</definedName>
    <definedName name="попдж_5">попдж_5</definedName>
    <definedName name="пор">'[5]Авансы_уплач,деньги в регионах'!$G$3</definedName>
    <definedName name="пост_не_разн" localSheetId="2">'[4] ОДФР'!#REF!</definedName>
    <definedName name="пост_не_разн" localSheetId="10">'[4] ОДФР'!#REF!</definedName>
    <definedName name="пост_не_разн">'[4] ОДФР'!#REF!</definedName>
    <definedName name="пост_оао" localSheetId="2">'[4] ОДФР'!#REF!</definedName>
    <definedName name="пост_оао" localSheetId="10">'[4] ОДФР'!#REF!</definedName>
    <definedName name="пост_оао">'[4] ОДФР'!#REF!</definedName>
    <definedName name="пост_рз" localSheetId="2">'[4] ОДФР'!#REF!</definedName>
    <definedName name="пост_рз" localSheetId="10">'[4] ОДФР'!#REF!</definedName>
    <definedName name="пост_рз">'[4] ОДФР'!#REF!</definedName>
    <definedName name="пост_рск" localSheetId="2">'[4] ОДФР'!#REF!</definedName>
    <definedName name="пост_рск" localSheetId="10">'[4] ОДФР'!#REF!</definedName>
    <definedName name="пост_рск">'[4] ОДФР'!#REF!</definedName>
    <definedName name="пост_ск" localSheetId="2">#REF!</definedName>
    <definedName name="пост_ск" localSheetId="10">#REF!</definedName>
    <definedName name="пост_ск">#REF!</definedName>
    <definedName name="поступление" localSheetId="2">#REF!</definedName>
    <definedName name="поступление" localSheetId="10">#REF!</definedName>
    <definedName name="поступление">#REF!</definedName>
    <definedName name="Потенциальный_Валовый_Доход___ПВД" localSheetId="2">'[63]Метод остатка'!#REF!</definedName>
    <definedName name="Потенциальный_Валовый_Доход___ПВД" localSheetId="10">'[63]Метод остатка'!#REF!</definedName>
    <definedName name="Потенциальный_Валовый_Доход___ПВД">'[63]Метод остатка'!#REF!</definedName>
    <definedName name="пп">[5]Лист2!$E$44</definedName>
    <definedName name="ппш0" localSheetId="2">#REF!</definedName>
    <definedName name="ппш0" localSheetId="10">#REF!</definedName>
    <definedName name="ппш0">#REF!</definedName>
    <definedName name="ппш1" localSheetId="2">#REF!</definedName>
    <definedName name="ппш1" localSheetId="10">#REF!</definedName>
    <definedName name="ппш1">#REF!</definedName>
    <definedName name="ппш2" localSheetId="2">#REF!</definedName>
    <definedName name="ппш2" localSheetId="10">#REF!</definedName>
    <definedName name="ппш2">#REF!</definedName>
    <definedName name="ппш3" localSheetId="2">#REF!</definedName>
    <definedName name="ппш3" localSheetId="10">#REF!</definedName>
    <definedName name="ппш3">#REF!</definedName>
    <definedName name="ппю" localSheetId="2">П2_отлагательные!ппю</definedName>
    <definedName name="ппю">[0]!ппю</definedName>
    <definedName name="ппю_2" localSheetId="2">П2_отлагательные!ппю_2</definedName>
    <definedName name="ппю_2">ппю_2</definedName>
    <definedName name="ппю_3" localSheetId="2">П2_отлагательные!ппю_3</definedName>
    <definedName name="ппю_3">ппю_3</definedName>
    <definedName name="ппю_4" localSheetId="2">П2_отлагательные!ппю_4</definedName>
    <definedName name="ппю_4">ппю_4</definedName>
    <definedName name="ппю_5" localSheetId="2">П2_отлагательные!ппю_5</definedName>
    <definedName name="ппю_5">ппю_5</definedName>
    <definedName name="пр" localSheetId="2">#REF!</definedName>
    <definedName name="пр" localSheetId="10">#REF!</definedName>
    <definedName name="пр">#REF!</definedName>
    <definedName name="Пр_кап" localSheetId="2">#REF!</definedName>
    <definedName name="Пр_кап" localSheetId="10">#REF!</definedName>
    <definedName name="Пр_кап">#REF!</definedName>
    <definedName name="Пр_по_отгр" localSheetId="2">#REF!</definedName>
    <definedName name="Пр_по_отгр" localSheetId="10">#REF!</definedName>
    <definedName name="Пр_по_отгр">#REF!</definedName>
    <definedName name="през_дол" localSheetId="2">#REF!</definedName>
    <definedName name="през_дол" localSheetId="10">#REF!</definedName>
    <definedName name="през_дол">#REF!</definedName>
    <definedName name="президент" localSheetId="2">#REF!</definedName>
    <definedName name="президент" localSheetId="10">#REF!</definedName>
    <definedName name="президент">#REF!</definedName>
    <definedName name="прибыль_всего_факт" localSheetId="2">#REF!</definedName>
    <definedName name="прибыль_всего_факт" localSheetId="10">#REF!</definedName>
    <definedName name="прибыль_всего_факт">#REF!</definedName>
    <definedName name="проап" localSheetId="2">#REF!</definedName>
    <definedName name="проап" localSheetId="10">#REF!</definedName>
    <definedName name="проап">#REF!</definedName>
    <definedName name="Пробивка_борозд_в_кирпичных_стенах_для_прокладки_трубных_подводок_сечением_борозд_40х40мм" localSheetId="2">#REF!</definedName>
    <definedName name="Пробивка_борозд_в_кирпичных_стенах_для_прокладки_трубных_подводок_сечением_борозд_40х40мм" localSheetId="10">#REF!</definedName>
    <definedName name="Пробивка_борозд_в_кирпичных_стенах_для_прокладки_трубных_подводок_сечением_борозд_40х40мм">#REF!</definedName>
    <definedName name="ПродВ" localSheetId="2">#REF!</definedName>
    <definedName name="ПродВ" localSheetId="10">#REF!</definedName>
    <definedName name="ПродВ">#REF!</definedName>
    <definedName name="ПродО" localSheetId="2">#REF!</definedName>
    <definedName name="ПродО" localSheetId="10">#REF!</definedName>
    <definedName name="ПродО">#REF!</definedName>
    <definedName name="ПродЭ" localSheetId="2">#REF!</definedName>
    <definedName name="ПродЭ" localSheetId="10">#REF!</definedName>
    <definedName name="ПродЭ">#REF!</definedName>
    <definedName name="ПромВ" localSheetId="2">#REF!</definedName>
    <definedName name="ПромВ" localSheetId="10">#REF!</definedName>
    <definedName name="ПромВ">#REF!</definedName>
    <definedName name="ПромО" localSheetId="2">#REF!</definedName>
    <definedName name="ПромО" localSheetId="10">#REF!</definedName>
    <definedName name="ПромО">#REF!</definedName>
    <definedName name="ПромЭ" localSheetId="2">#REF!</definedName>
    <definedName name="ПромЭ" localSheetId="10">#REF!</definedName>
    <definedName name="ПромЭ">#REF!</definedName>
    <definedName name="пропор" localSheetId="2">П2_отлагательные!пропор</definedName>
    <definedName name="пропор">[0]!пропор</definedName>
    <definedName name="проспект" localSheetId="2">П2_отлагательные!проспект</definedName>
    <definedName name="проспект">проспект</definedName>
    <definedName name="проспект_2" localSheetId="2">П2_отлагательные!проспект_2</definedName>
    <definedName name="проспект_2">проспект_2</definedName>
    <definedName name="проспект_3" localSheetId="2">П2_отлагательные!проспект_3</definedName>
    <definedName name="проспект_3">проспект_3</definedName>
    <definedName name="проспект_4" localSheetId="2">П2_отлагательные!проспект_4</definedName>
    <definedName name="проспект_4">проспект_4</definedName>
    <definedName name="проспект_5" localSheetId="2">П2_отлагательные!проспект_5</definedName>
    <definedName name="проспект_5">проспект_5</definedName>
    <definedName name="простор">[102]Лист2!$A$4:$D$260</definedName>
    <definedName name="простор___0___0">"енты/ВВМ/АЯКС/Производство/Дома/WINDOWS/TEMP/Rar$DI0f.pu4/Кропоткин/ВВМ/Минводы/Сочи-армат/ВВМ/Пр.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1-01-2000/прибой/ЗАРПЛАТА.xls'#$Лист2.$A$4:$D$260"</definedName>
    <definedName name="простор___0___6">"и документы/Робская/Анна/Петровская/Мои документы/ВВМ/АЯКС/Производство/Дома/WINDOWS/TEMP/Rar$DI0f.pu4/Кропоткин/ВВМ/Минводы/Сочи-армат/ВВМ/Пр. базы-аналоги/ВВМ/Рыб-Невином/КЭСР/ВВМ/Витамин/ВВМ/Витамин/ВВМ/Оценка/ОЦЕНКА/КОНЦЕРН КУРОРТ/'#$Лист2.$A$4:$D$260"</definedName>
    <definedName name="простор___0___7">"и документы/Робская/Анна/Петровская/Мои документы/ВВМ/АЯКС/Производство/Дома/WINDOWS/TEMP/Rar$DI0f.pu4/Кропоткин/ВВМ/Минводы/Сочи-армат/ВВМ/Пр. базы-аналоги/ВВМ/Рыб-Невином/КЭСР/ВВМ/Витамин/ВВМ/Витамин/ВВМ/Оценка/ОЦЕНКА/КОНЦЕРН КУРОРТ/'#$Лист2.$A$4:$D$260"</definedName>
    <definedName name="простор___12">[103]Лист2!$A$4:$D$260</definedName>
    <definedName name="простор___2">"Мои документы/Робская/Анна/Таня/WINDOWS/TEMP/Rar$DI0f.pu4/Кропоткин/ВВМ/Минводы/Сочи-армат/ВВМ/Пр.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1-01-2000/прибой/ЗАРПЛАТА.xls'#$Лист2.$A$4:$D$260"</definedName>
    <definedName name="простор___3">"Мои документы/Робская/Анна/Таня/WINDOWS/TEMP/Rar$DI0f.pu4/Кропоткин/ВВМ/Минводы/Сочи-армат/ВВМ/Пр.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1-01-2000/прибой/ЗАРПЛАТА.xls'#$Лист2.$A$4:$D$260"</definedName>
    <definedName name="простор___4">"Мои документы/Робская/Анна/Таня/WINDOWS/TEMP/Rar$DI0f.pu4/Кропоткин/ВВМ/Минводы/Сочи-армат/ВВМ/Пр.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1-01-2000/прибой/ЗАРПЛАТА.xls'#$Лист2.$A$4:$D$260"</definedName>
    <definedName name="простор___5">"Мои документы/Робская/Анна/Таня/WINDOWS/TEMP/Rar$DI0f.pu4/Кропоткин/ВВМ/Минводы/Сочи-армат/ВВМ/Пр.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1-01-2000/прибой/ЗАРПЛАТА.xls'#$Лист2.$A$4:$D$260"</definedName>
    <definedName name="простор___6">"Мои документы/Робская/Анна/Таня/WINDOWS/TEMP/Rar$DI0f.pu4/Кропоткин/ВВМ/Минводы/Сочи-армат/ВВМ/Пр.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1-01-2000/прибой/ЗАРПЛАТА.xls'#$Лист2.$A$4:$D$260"</definedName>
    <definedName name="простор___7">"и документы/Робская/Анна/Петровская/WINDOWS/TEMP/Rar$DI0f.pu4/Кропоткин/ВВМ/Минводы/Сочи-армат/ВВМ/Пр.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1-01-2000/прибой/ЗАРПЛАТА'#$Лист2.$A$4:$D$260"</definedName>
    <definedName name="простор___7___0">"Мои документы/Робская/Анна/Таня/WINDOWS/TEMP/Rar$DI0f.pu4/Кропоткин/ВВМ/Минводы/Сочи-армат/ВВМ/Пр. базы-аналоги/ВВМ/Рыб-Невином/КЭСР/ВВМ/Витамин/ВВМ/Витамин/ВВМ/Оценка/ОЦЕНКА/КОНЦЕРН КУРОРТ/КВРМ/Переоценка 1-01-2000/прибой/ЗАРПЛАТА.xls'#$Лист2.$A$4:$D$260"</definedName>
    <definedName name="Проц1" localSheetId="2">#REF!</definedName>
    <definedName name="Проц1" localSheetId="10">#REF!</definedName>
    <definedName name="Проц1">#REF!</definedName>
    <definedName name="Процент_реализ" localSheetId="2">#REF!</definedName>
    <definedName name="Процент_реализ" localSheetId="10">#REF!</definedName>
    <definedName name="Процент_реализ">#REF!</definedName>
    <definedName name="ПроцИзПр1" localSheetId="2">#REF!</definedName>
    <definedName name="ПроцИзПр1" localSheetId="10">#REF!</definedName>
    <definedName name="ПроцИзПр1">#REF!</definedName>
    <definedName name="прр" localSheetId="2">#REF!</definedName>
    <definedName name="прр" localSheetId="10">#REF!</definedName>
    <definedName name="прр">#REF!</definedName>
    <definedName name="пш_3_отг" localSheetId="2">#REF!</definedName>
    <definedName name="пш_3_отг" localSheetId="10">#REF!</definedName>
    <definedName name="пш_3_отг">#REF!</definedName>
    <definedName name="пш_3_отг_ДС" localSheetId="2">#REF!</definedName>
    <definedName name="пш_3_отг_ДС" localSheetId="10">#REF!</definedName>
    <definedName name="пш_3_отг_ДС">#REF!</definedName>
    <definedName name="пш_3кл" localSheetId="2">#REF!</definedName>
    <definedName name="пш_3кл" localSheetId="10">#REF!</definedName>
    <definedName name="пш_3кл">#REF!</definedName>
    <definedName name="пш_3кл_дол" localSheetId="2">#REF!</definedName>
    <definedName name="пш_3кл_дол" localSheetId="10">#REF!</definedName>
    <definedName name="пш_3кл_дол">#REF!</definedName>
    <definedName name="пш_3кл_дол_факт" localSheetId="2">#REF!</definedName>
    <definedName name="пш_3кл_дол_факт" localSheetId="10">#REF!</definedName>
    <definedName name="пш_3кл_дол_факт">#REF!</definedName>
    <definedName name="пш_3кл_ДС_по" localSheetId="2">#REF!</definedName>
    <definedName name="пш_3кл_ДС_по" localSheetId="10">#REF!</definedName>
    <definedName name="пш_3кл_ДС_по">#REF!</definedName>
    <definedName name="пш_3кл_ДС_факт" localSheetId="2">#REF!</definedName>
    <definedName name="пш_3кл_ДС_факт" localSheetId="10">#REF!</definedName>
    <definedName name="пш_3кл_ДС_факт">#REF!</definedName>
    <definedName name="пш_3кл_руб" localSheetId="2">#REF!</definedName>
    <definedName name="пш_3кл_руб" localSheetId="10">#REF!</definedName>
    <definedName name="пш_3кл_руб">#REF!</definedName>
    <definedName name="пш_3кл_руб_по" localSheetId="2">#REF!</definedName>
    <definedName name="пш_3кл_руб_по" localSheetId="10">#REF!</definedName>
    <definedName name="пш_3кл_руб_по">#REF!</definedName>
    <definedName name="пш_3кл_руб_факт" localSheetId="2">#REF!</definedName>
    <definedName name="пш_3кл_руб_факт" localSheetId="10">#REF!</definedName>
    <definedName name="пш_3кл_руб_факт">#REF!</definedName>
    <definedName name="пш_3кл_тонн_по" localSheetId="2">#REF!</definedName>
    <definedName name="пш_3кл_тонн_по" localSheetId="10">#REF!</definedName>
    <definedName name="пш_3кл_тонн_по">#REF!</definedName>
    <definedName name="пш_3кл_тонн_факт" localSheetId="2">#REF!</definedName>
    <definedName name="пш_3кл_тонн_факт" localSheetId="10">#REF!</definedName>
    <definedName name="пш_3кл_тонн_факт">#REF!</definedName>
    <definedName name="пш_3кл_факт" localSheetId="2">#REF!</definedName>
    <definedName name="пш_3кл_факт" localSheetId="10">#REF!</definedName>
    <definedName name="пш_3кл_факт">#REF!</definedName>
    <definedName name="пш_4кл" localSheetId="2">#REF!</definedName>
    <definedName name="пш_4кл" localSheetId="10">#REF!</definedName>
    <definedName name="пш_4кл">#REF!</definedName>
    <definedName name="пш_4кл_дол" localSheetId="2">#REF!</definedName>
    <definedName name="пш_4кл_дол" localSheetId="10">#REF!</definedName>
    <definedName name="пш_4кл_дол">#REF!</definedName>
    <definedName name="пш_4кл_дол_факт" localSheetId="2">#REF!</definedName>
    <definedName name="пш_4кл_дол_факт" localSheetId="10">#REF!</definedName>
    <definedName name="пш_4кл_дол_факт">#REF!</definedName>
    <definedName name="пш_4кл_ДС_по" localSheetId="2">#REF!</definedName>
    <definedName name="пш_4кл_ДС_по" localSheetId="10">#REF!</definedName>
    <definedName name="пш_4кл_ДС_по">#REF!</definedName>
    <definedName name="пш_4кл_ДС_факт" localSheetId="2">#REF!</definedName>
    <definedName name="пш_4кл_ДС_факт" localSheetId="10">#REF!</definedName>
    <definedName name="пш_4кл_ДС_факт">#REF!</definedName>
    <definedName name="пш_4кл_руб" localSheetId="2">#REF!</definedName>
    <definedName name="пш_4кл_руб" localSheetId="10">#REF!</definedName>
    <definedName name="пш_4кл_руб">#REF!</definedName>
    <definedName name="пш_4кл_руб_по" localSheetId="2">#REF!</definedName>
    <definedName name="пш_4кл_руб_по" localSheetId="10">#REF!</definedName>
    <definedName name="пш_4кл_руб_по">#REF!</definedName>
    <definedName name="пш_4кл_руб_факт" localSheetId="2">#REF!</definedName>
    <definedName name="пш_4кл_руб_факт" localSheetId="10">#REF!</definedName>
    <definedName name="пш_4кл_руб_факт">#REF!</definedName>
    <definedName name="пш_4кл_тонн_по" localSheetId="2">#REF!</definedName>
    <definedName name="пш_4кл_тонн_по" localSheetId="10">#REF!</definedName>
    <definedName name="пш_4кл_тонн_по">#REF!</definedName>
    <definedName name="пш_4кл_тонн_факт" localSheetId="2">#REF!</definedName>
    <definedName name="пш_4кл_тонн_факт" localSheetId="10">#REF!</definedName>
    <definedName name="пш_4кл_тонн_факт">#REF!</definedName>
    <definedName name="пш_4кл_факт" localSheetId="2">#REF!</definedName>
    <definedName name="пш_4кл_факт" localSheetId="10">#REF!</definedName>
    <definedName name="пш_4кл_факт">#REF!</definedName>
    <definedName name="пш_5кл" localSheetId="2">#REF!</definedName>
    <definedName name="пш_5кл" localSheetId="10">#REF!</definedName>
    <definedName name="пш_5кл">#REF!</definedName>
    <definedName name="пш_5кл_дол" localSheetId="2">#REF!</definedName>
    <definedName name="пш_5кл_дол" localSheetId="10">#REF!</definedName>
    <definedName name="пш_5кл_дол">#REF!</definedName>
    <definedName name="пш_5кл_дол_факт" localSheetId="2">#REF!</definedName>
    <definedName name="пш_5кл_дол_факт" localSheetId="10">#REF!</definedName>
    <definedName name="пш_5кл_дол_факт">#REF!</definedName>
    <definedName name="пш_5кл_руб" localSheetId="2">#REF!</definedName>
    <definedName name="пш_5кл_руб" localSheetId="10">#REF!</definedName>
    <definedName name="пш_5кл_руб">#REF!</definedName>
    <definedName name="пш_5кл_руб_факт" localSheetId="2">#REF!</definedName>
    <definedName name="пш_5кл_руб_факт" localSheetId="10">#REF!</definedName>
    <definedName name="пш_5кл_руб_факт">#REF!</definedName>
    <definedName name="пш_5кл_факт" localSheetId="2">#REF!</definedName>
    <definedName name="пш_5кл_факт" localSheetId="10">#REF!</definedName>
    <definedName name="пш_5кл_факт">#REF!</definedName>
    <definedName name="пш_фур_ДС_по" localSheetId="2">#REF!</definedName>
    <definedName name="пш_фур_ДС_по" localSheetId="10">#REF!</definedName>
    <definedName name="пш_фур_ДС_по">#REF!</definedName>
    <definedName name="пш_фур_ДС_факт" localSheetId="2">#REF!</definedName>
    <definedName name="пш_фур_ДС_факт" localSheetId="10">#REF!</definedName>
    <definedName name="пш_фур_ДС_факт">#REF!</definedName>
    <definedName name="пш_фур_отг" localSheetId="2">#REF!</definedName>
    <definedName name="пш_фур_отг" localSheetId="10">#REF!</definedName>
    <definedName name="пш_фур_отг">#REF!</definedName>
    <definedName name="пш_фур_отг_ДС" localSheetId="2">#REF!</definedName>
    <definedName name="пш_фур_отг_ДС" localSheetId="10">#REF!</definedName>
    <definedName name="пш_фур_отг_ДС">#REF!</definedName>
    <definedName name="пш_фур_руб_по" localSheetId="2">#REF!</definedName>
    <definedName name="пш_фур_руб_по" localSheetId="10">#REF!</definedName>
    <definedName name="пш_фур_руб_по">#REF!</definedName>
    <definedName name="пш_фур_руб_факт" localSheetId="2">#REF!</definedName>
    <definedName name="пш_фур_руб_факт" localSheetId="10">#REF!</definedName>
    <definedName name="пш_фур_руб_факт">#REF!</definedName>
    <definedName name="пш_фур_тонн_по" localSheetId="2">#REF!</definedName>
    <definedName name="пш_фур_тонн_по" localSheetId="10">#REF!</definedName>
    <definedName name="пш_фур_тонн_по">#REF!</definedName>
    <definedName name="пш_фур_тонн_факт" localSheetId="2">#REF!</definedName>
    <definedName name="пш_фур_тонн_факт" localSheetId="10">#REF!</definedName>
    <definedName name="пш_фур_тонн_факт">#REF!</definedName>
    <definedName name="пш3клПО" localSheetId="2">#REF!</definedName>
    <definedName name="пш3клПО" localSheetId="10">#REF!</definedName>
    <definedName name="пш3клПО">#REF!</definedName>
    <definedName name="пш3клФ" localSheetId="2">#REF!</definedName>
    <definedName name="пш3клФ" localSheetId="10">#REF!</definedName>
    <definedName name="пш3клФ">#REF!</definedName>
    <definedName name="пш4клДС" localSheetId="2">#REF!</definedName>
    <definedName name="пш4клДС" localSheetId="10">#REF!</definedName>
    <definedName name="пш4клДС">#REF!</definedName>
    <definedName name="пш4клФ" localSheetId="2">#REF!</definedName>
    <definedName name="пш4клФ" localSheetId="10">#REF!</definedName>
    <definedName name="пш4клФ">#REF!</definedName>
    <definedName name="Пшено_своб_Бобров">'[5]Прочий товар'!$I$170</definedName>
    <definedName name="Пшено_своб_Ставр">'[5]Прочий товар'!$I$172</definedName>
    <definedName name="Пшн">[5]Поступления!$D$44</definedName>
    <definedName name="пшфПО" localSheetId="2">#REF!</definedName>
    <definedName name="пшфПО" localSheetId="10">#REF!</definedName>
    <definedName name="пшфПО">#REF!</definedName>
    <definedName name="пшфФ" localSheetId="2">#REF!</definedName>
    <definedName name="пшфФ" localSheetId="10">#REF!</definedName>
    <definedName name="пшфФ">#REF!</definedName>
    <definedName name="пэу">[16]Лист2!$AL$4:$BB$144</definedName>
    <definedName name="р" localSheetId="2">#REF!</definedName>
    <definedName name="р" localSheetId="10">#REF!</definedName>
    <definedName name="р">#REF!</definedName>
    <definedName name="р65р" localSheetId="2">[5]Лист2!#REF!</definedName>
    <definedName name="р65р" localSheetId="10">[5]Лист2!#REF!</definedName>
    <definedName name="р65р">[5]Лист2!#REF!</definedName>
    <definedName name="ра" localSheetId="2">#REF!</definedName>
    <definedName name="ра" localSheetId="10">#REF!</definedName>
    <definedName name="ра">#REF!</definedName>
    <definedName name="Разборка_полов_с_лагами_и_дощатым_основанием" localSheetId="2">#REF!</definedName>
    <definedName name="Разборка_полов_с_лагами_и_дощатым_основанием" localSheetId="10">#REF!</definedName>
    <definedName name="Разборка_полов_с_лагами_и_дощатым_основанием">#REF!</definedName>
    <definedName name="Разгрузочная" localSheetId="2">#REF!</definedName>
    <definedName name="Разгрузочная" localSheetId="10">#REF!</definedName>
    <definedName name="Разгрузочная">#REF!</definedName>
    <definedName name="раовлпр" localSheetId="2">#REF!</definedName>
    <definedName name="раовлпр" localSheetId="10">#REF!</definedName>
    <definedName name="раовлпр">#REF!</definedName>
    <definedName name="рап" localSheetId="2">#REF!</definedName>
    <definedName name="рап" localSheetId="10">#REF!</definedName>
    <definedName name="рап">#REF!</definedName>
    <definedName name="рапв" localSheetId="2">П2_отлагательные!рапв</definedName>
    <definedName name="рапв">[0]!рапв</definedName>
    <definedName name="рапра" localSheetId="2">#REF!</definedName>
    <definedName name="рапра" localSheetId="10">#REF!</definedName>
    <definedName name="рапра">#REF!</definedName>
    <definedName name="рапрап" localSheetId="2">#REF!</definedName>
    <definedName name="рапрап" localSheetId="10">#REF!</definedName>
    <definedName name="рапрап">#REF!</definedName>
    <definedName name="рапрпа" localSheetId="2">П2_отлагательные!рапрпа</definedName>
    <definedName name="рапрпа">[0]!рапрпа</definedName>
    <definedName name="рар" localSheetId="2">П2_отлагательные!рар</definedName>
    <definedName name="рар">[0]!рар</definedName>
    <definedName name="расчет" localSheetId="1">#REF!</definedName>
    <definedName name="расчет" localSheetId="2">#REF!</definedName>
    <definedName name="расчет" localSheetId="9">#REF!</definedName>
    <definedName name="расчет" localSheetId="10">#REF!</definedName>
    <definedName name="расчет">#REF!</definedName>
    <definedName name="Расчетный__НДС">[104]Арендный_план_10.11!$C$184</definedName>
    <definedName name="рварва" localSheetId="2">#REF!</definedName>
    <definedName name="рварва" localSheetId="10">#REF!</definedName>
    <definedName name="рварва">#REF!</definedName>
    <definedName name="рврро" localSheetId="2">П2_отлагательные!рврро</definedName>
    <definedName name="рврро">[0]!рврро</definedName>
    <definedName name="рдрллж" localSheetId="2">П2_отлагательные!рдрллж</definedName>
    <definedName name="рдрллж">[0]!рдрллж</definedName>
    <definedName name="рдрллж_2" localSheetId="2">П2_отлагательные!рдрллж_2</definedName>
    <definedName name="рдрллж_2">рдрллж_2</definedName>
    <definedName name="рдрллж_3" localSheetId="2">П2_отлагательные!рдрллж_3</definedName>
    <definedName name="рдрллж_3">рдрллж_3</definedName>
    <definedName name="рдрллж_4" localSheetId="2">П2_отлагательные!рдрллж_4</definedName>
    <definedName name="рдрллж_4">рдрллж_4</definedName>
    <definedName name="рдрллж_5" localSheetId="2">П2_отлагательные!рдрллж_5</definedName>
    <definedName name="рдрллж_5">рдрллж_5</definedName>
    <definedName name="резерв" localSheetId="2">#REF!</definedName>
    <definedName name="резерв" localSheetId="10">#REF!</definedName>
    <definedName name="резерв">#REF!</definedName>
    <definedName name="реко">[5]Лист2!$D$67</definedName>
    <definedName name="реог" localSheetId="2">П2_отлагательные!реог</definedName>
    <definedName name="реог">[0]!реог</definedName>
    <definedName name="реон" localSheetId="2">П2_отлагательные!реон</definedName>
    <definedName name="реон">[0]!реон</definedName>
    <definedName name="Рж">[5]Поступления!$H$44</definedName>
    <definedName name="рз_1" localSheetId="2">#REF!</definedName>
    <definedName name="рз_1" localSheetId="10">#REF!</definedName>
    <definedName name="рз_1">#REF!</definedName>
    <definedName name="рз_зернсм" localSheetId="2">#REF!</definedName>
    <definedName name="рз_зернсм" localSheetId="10">#REF!</definedName>
    <definedName name="рз_зернсм">#REF!</definedName>
    <definedName name="РЗ_кред" localSheetId="2">#REF!</definedName>
    <definedName name="РЗ_кред" localSheetId="10">#REF!</definedName>
    <definedName name="РЗ_кред">#REF!</definedName>
    <definedName name="РЗ_пл" localSheetId="2">#REF!</definedName>
    <definedName name="РЗ_пл" localSheetId="10">#REF!</definedName>
    <definedName name="РЗ_пл">#REF!</definedName>
    <definedName name="РЗ_пл_пост" localSheetId="2">#REF!</definedName>
    <definedName name="РЗ_пл_пост" localSheetId="10">#REF!</definedName>
    <definedName name="РЗ_пл_пост">#REF!</definedName>
    <definedName name="РЗ_ПОСТ_ТЕК_ВСЕГО" localSheetId="2">#REF!</definedName>
    <definedName name="РЗ_ПОСТ_ТЕК_ВСЕГО" localSheetId="10">#REF!</definedName>
    <definedName name="РЗ_ПОСТ_ТЕК_ВСЕГО">#REF!</definedName>
    <definedName name="РЗ_рег_выб" localSheetId="2">#REF!</definedName>
    <definedName name="РЗ_рег_выб" localSheetId="10">#REF!</definedName>
    <definedName name="РЗ_рег_выб">#REF!</definedName>
    <definedName name="РЗ_рег_пост" localSheetId="2">#REF!</definedName>
    <definedName name="РЗ_рег_пост" localSheetId="10">#REF!</definedName>
    <definedName name="РЗ_рег_пост">#REF!</definedName>
    <definedName name="РЗ_справ" localSheetId="2">#REF!</definedName>
    <definedName name="РЗ_справ" localSheetId="10">#REF!</definedName>
    <definedName name="РЗ_справ">#REF!</definedName>
    <definedName name="РЗ_тек" localSheetId="2">#REF!</definedName>
    <definedName name="РЗ_тек" localSheetId="10">#REF!</definedName>
    <definedName name="РЗ_тек">#REF!</definedName>
    <definedName name="РЗ_тек_зак" localSheetId="2">#REF!</definedName>
    <definedName name="РЗ_тек_зак" localSheetId="10">#REF!</definedName>
    <definedName name="РЗ_тек_зак">#REF!</definedName>
    <definedName name="РЗ_тек_пост" localSheetId="2">#REF!</definedName>
    <definedName name="РЗ_тек_пост" localSheetId="10">#REF!</definedName>
    <definedName name="РЗ_тек_пост">#REF!</definedName>
    <definedName name="РЗК_хранение" localSheetId="2">#REF!</definedName>
    <definedName name="РЗК_хранение" localSheetId="10">#REF!</definedName>
    <definedName name="РЗК_хранение">#REF!</definedName>
    <definedName name="РЗпр" localSheetId="2">#REF!</definedName>
    <definedName name="РЗпр" localSheetId="10">#REF!</definedName>
    <definedName name="РЗпр">#REF!</definedName>
    <definedName name="РИ" localSheetId="2">#REF!</definedName>
    <definedName name="РИ" localSheetId="10">#REF!</definedName>
    <definedName name="РИ">#REF!</definedName>
    <definedName name="РИМ" localSheetId="2">#REF!</definedName>
    <definedName name="РИМ" localSheetId="10">#REF!</definedName>
    <definedName name="РИМ">#REF!</definedName>
    <definedName name="Рис_с">[5]Поступления!$D$27</definedName>
    <definedName name="рлед" localSheetId="2">П2_отлагательные!рлед</definedName>
    <definedName name="рлед">[0]!рлед</definedName>
    <definedName name="рн6г7" localSheetId="2">[5]Лист2!#REF!</definedName>
    <definedName name="рн6г7" localSheetId="10">[5]Лист2!#REF!</definedName>
    <definedName name="рн6г7">[5]Лист2!#REF!</definedName>
    <definedName name="рожап" localSheetId="2">П2_отлагательные!рожап</definedName>
    <definedName name="рожап">[0]!рожап</definedName>
    <definedName name="рожап_2" localSheetId="2">П2_отлагательные!рожап_2</definedName>
    <definedName name="рожап_2">рожап_2</definedName>
    <definedName name="рожап_3" localSheetId="2">П2_отлагательные!рожап_3</definedName>
    <definedName name="рожап_3">рожап_3</definedName>
    <definedName name="рожап_4" localSheetId="2">П2_отлагательные!рожап_4</definedName>
    <definedName name="рожап_4">рожап_4</definedName>
    <definedName name="рожап_5" localSheetId="2">П2_отлагательные!рожап_5</definedName>
    <definedName name="рожап_5">рожап_5</definedName>
    <definedName name="рожро" localSheetId="2">#REF!</definedName>
    <definedName name="рожро" localSheetId="10">#REF!</definedName>
    <definedName name="рожро">#REF!</definedName>
    <definedName name="рожь" localSheetId="2">#REF!</definedName>
    <definedName name="рожь" localSheetId="10">#REF!</definedName>
    <definedName name="рожь">#REF!</definedName>
    <definedName name="рокео" localSheetId="2">П2_отлагательные!рокео</definedName>
    <definedName name="рокео">[0]!рокео</definedName>
    <definedName name="рол" localSheetId="2">#REF!</definedName>
    <definedName name="рол" localSheetId="10">#REF!</definedName>
    <definedName name="рол">#REF!</definedName>
    <definedName name="ролгнлгнл" localSheetId="2">П2_отлагательные!ролгнлгнл</definedName>
    <definedName name="ролгнлгнл">ролгнлгнл</definedName>
    <definedName name="ролгнлгнл_2" localSheetId="2">П2_отлагательные!ролгнлгнл_2</definedName>
    <definedName name="ролгнлгнл_2">ролгнлгнл_2</definedName>
    <definedName name="ролгнлгнл_3" localSheetId="2">П2_отлагательные!ролгнлгнл_3</definedName>
    <definedName name="ролгнлгнл_3">ролгнлгнл_3</definedName>
    <definedName name="ролгнлгнл_4" localSheetId="2">П2_отлагательные!ролгнлгнл_4</definedName>
    <definedName name="ролгнлгнл_4">ролгнлгнл_4</definedName>
    <definedName name="ролгнлгнл_5" localSheetId="2">П2_отлагательные!ролгнлгнл_5</definedName>
    <definedName name="ролгнлгнл_5">ролгнлгнл_5</definedName>
    <definedName name="ролд" localSheetId="2">#REF!</definedName>
    <definedName name="ролд" localSheetId="10">#REF!</definedName>
    <definedName name="ролд">#REF!</definedName>
    <definedName name="ролдж" localSheetId="2">#REF!</definedName>
    <definedName name="ролдж" localSheetId="10">#REF!</definedName>
    <definedName name="ролдж">#REF!</definedName>
    <definedName name="роро" localSheetId="2">#REF!</definedName>
    <definedName name="роро" localSheetId="10">#REF!</definedName>
    <definedName name="роро">#REF!</definedName>
    <definedName name="Ростов_пш_3" localSheetId="2">#REF!</definedName>
    <definedName name="Ростов_пш_3" localSheetId="10">#REF!</definedName>
    <definedName name="Ростов_пш_3">#REF!</definedName>
    <definedName name="Ростов_пш_3_неопл" localSheetId="2">#REF!</definedName>
    <definedName name="Ростов_пш_3_неопл" localSheetId="10">#REF!</definedName>
    <definedName name="Ростов_пш_3_неопл">#REF!</definedName>
    <definedName name="Ростов_пш_3_своб" localSheetId="2">#REF!</definedName>
    <definedName name="Ростов_пш_3_своб" localSheetId="10">#REF!</definedName>
    <definedName name="Ростов_пш_3_своб">#REF!</definedName>
    <definedName name="Ростов_пш_4" localSheetId="2">#REF!</definedName>
    <definedName name="Ростов_пш_4" localSheetId="10">#REF!</definedName>
    <definedName name="Ростов_пш_4">#REF!</definedName>
    <definedName name="Ростов_пш_4_неопл" localSheetId="2">#REF!</definedName>
    <definedName name="Ростов_пш_4_неопл" localSheetId="10">#REF!</definedName>
    <definedName name="Ростов_пш_4_неопл">#REF!</definedName>
    <definedName name="Ростов_пш_4_св" localSheetId="2">#REF!</definedName>
    <definedName name="Ростов_пш_4_св" localSheetId="10">#REF!</definedName>
    <definedName name="Ростов_пш_4_св">#REF!</definedName>
    <definedName name="Ростов_пш_4_своб" localSheetId="2">#REF!</definedName>
    <definedName name="Ростов_пш_4_своб" localSheetId="10">#REF!</definedName>
    <definedName name="Ростов_пш_4_своб">#REF!</definedName>
    <definedName name="рот" localSheetId="2">#REF!</definedName>
    <definedName name="рот" localSheetId="10">#REF!</definedName>
    <definedName name="рот">#REF!</definedName>
    <definedName name="роьробрлбрлпрлб" localSheetId="2">П2_отлагательные!роьробрлбрлпрлб</definedName>
    <definedName name="роьробрлбрлпрлб">роьробрлбрлпрлб</definedName>
    <definedName name="роьробрлбрлпрлб_2" localSheetId="2">П2_отлагательные!роьробрлбрлпрлб_2</definedName>
    <definedName name="роьробрлбрлпрлб_2">роьробрлбрлпрлб_2</definedName>
    <definedName name="роьробрлбрлпрлб_3" localSheetId="2">П2_отлагательные!роьробрлбрлпрлб_3</definedName>
    <definedName name="роьробрлбрлпрлб_3">роьробрлбрлпрлб_3</definedName>
    <definedName name="роьробрлбрлпрлб_4" localSheetId="2">П2_отлагательные!роьробрлбрлпрлб_4</definedName>
    <definedName name="роьробрлбрлпрлб_4">роьробрлбрлпрлб_4</definedName>
    <definedName name="роьробрлбрлпрлб_5" localSheetId="2">П2_отлагательные!роьробрлбрлпрлб_5</definedName>
    <definedName name="роьробрлбрлпрлб_5">роьробрлбрлпрлб_5</definedName>
    <definedName name="рпа" localSheetId="2">#REF!</definedName>
    <definedName name="рпа" localSheetId="10">#REF!</definedName>
    <definedName name="рпа">#REF!</definedName>
    <definedName name="РПВАРВ" localSheetId="2">П2_отлагательные!РПВАРВ</definedName>
    <definedName name="РПВАРВ">[0]!РПВАРВ</definedName>
    <definedName name="рпвва" localSheetId="2">П2_отлагательные!рпвва</definedName>
    <definedName name="рпвва">[0]!рпвва</definedName>
    <definedName name="РПК_кредиторка" localSheetId="2">#REF!</definedName>
    <definedName name="РПК_кредиторка" localSheetId="10">#REF!</definedName>
    <definedName name="РПК_кредиторка">#REF!</definedName>
    <definedName name="РПК_пл" localSheetId="2">#REF!</definedName>
    <definedName name="РПК_пл" localSheetId="10">#REF!</definedName>
    <definedName name="РПК_пл">#REF!</definedName>
    <definedName name="РПК_пл_зак" localSheetId="2">#REF!</definedName>
    <definedName name="РПК_пл_зак" localSheetId="10">#REF!</definedName>
    <definedName name="РПК_пл_зак">#REF!</definedName>
    <definedName name="РПК_пл_пост" localSheetId="2">#REF!</definedName>
    <definedName name="РПК_пл_пост" localSheetId="10">#REF!</definedName>
    <definedName name="РПК_пл_пост">#REF!</definedName>
    <definedName name="РПК_тек" localSheetId="2">#REF!</definedName>
    <definedName name="РПК_тек" localSheetId="10">#REF!</definedName>
    <definedName name="РПК_тек">#REF!</definedName>
    <definedName name="РПК_тек_зак" localSheetId="2">#REF!</definedName>
    <definedName name="РПК_тек_зак" localSheetId="10">#REF!</definedName>
    <definedName name="РПК_тек_зак">#REF!</definedName>
    <definedName name="РПК_тек_пост" localSheetId="2">#REF!</definedName>
    <definedName name="РПК_тек_пост" localSheetId="10">#REF!</definedName>
    <definedName name="РПК_тек_пост">#REF!</definedName>
    <definedName name="РПК_хранение" localSheetId="2">#REF!</definedName>
    <definedName name="РПК_хранение" localSheetId="10">#REF!</definedName>
    <definedName name="РПК_хранение">#REF!</definedName>
    <definedName name="РПКпр" localSheetId="2">#REF!</definedName>
    <definedName name="РПКпр" localSheetId="10">#REF!</definedName>
    <definedName name="РПКпр">#REF!</definedName>
    <definedName name="рпо" localSheetId="2">#REF!</definedName>
    <definedName name="рпо" localSheetId="10">#REF!</definedName>
    <definedName name="рпо">#REF!</definedName>
    <definedName name="рр">[24]Начало!A1</definedName>
    <definedName name="рр8">[5]Лист2!$D$40</definedName>
    <definedName name="ррроролгнл" localSheetId="2">П2_отлагательные!ррроролгнл</definedName>
    <definedName name="ррроролгнл">ррроролгнл</definedName>
    <definedName name="ррроролгнл_2" localSheetId="2">П2_отлагательные!ррроролгнл_2</definedName>
    <definedName name="ррроролгнл_2">ррроролгнл_2</definedName>
    <definedName name="ррроролгнл_3" localSheetId="2">П2_отлагательные!ррроролгнл_3</definedName>
    <definedName name="ррроролгнл_3">ррроролгнл_3</definedName>
    <definedName name="ррроролгнл_4" localSheetId="2">П2_отлагательные!ррроролгнл_4</definedName>
    <definedName name="ррроролгнл_4">ррроролгнл_4</definedName>
    <definedName name="ррроролгнл_5" localSheetId="2">П2_отлагательные!ррроролгнл_5</definedName>
    <definedName name="ррроролгнл_5">ррроролгнл_5</definedName>
    <definedName name="рррр7">[5]Лист2!$D$44</definedName>
    <definedName name="РСК_8" localSheetId="2">#REF!</definedName>
    <definedName name="РСК_8" localSheetId="10">#REF!</definedName>
    <definedName name="РСК_8">#REF!</definedName>
    <definedName name="РСК_авансы_уплаченные" localSheetId="2">[5]d_pok!#REF!</definedName>
    <definedName name="РСК_авансы_уплаченные" localSheetId="10">[5]d_pok!#REF!</definedName>
    <definedName name="РСК_авансы_уплаченные">[5]d_pok!#REF!</definedName>
    <definedName name="рск_воз" localSheetId="2">#REF!</definedName>
    <definedName name="рск_воз" localSheetId="10">#REF!</definedName>
    <definedName name="рск_воз">#REF!</definedName>
    <definedName name="РСК_пл" localSheetId="2">#REF!</definedName>
    <definedName name="РСК_пл" localSheetId="10">#REF!</definedName>
    <definedName name="РСК_пл">#REF!</definedName>
    <definedName name="РСК_пл_зак" localSheetId="2">#REF!</definedName>
    <definedName name="РСК_пл_зак" localSheetId="10">#REF!</definedName>
    <definedName name="РСК_пл_зак">#REF!</definedName>
    <definedName name="РСК_пл_пост" localSheetId="2">#REF!</definedName>
    <definedName name="РСК_пл_пост" localSheetId="10">#REF!</definedName>
    <definedName name="РСК_пл_пост">#REF!</definedName>
    <definedName name="РСК_Рабо">[16]Лист3!$AC$4:$BA$179</definedName>
    <definedName name="РСК_тек" localSheetId="2">#REF!</definedName>
    <definedName name="РСК_тек" localSheetId="10">#REF!</definedName>
    <definedName name="РСК_тек">#REF!</definedName>
    <definedName name="РСК_тек_зак" localSheetId="2">#REF!</definedName>
    <definedName name="РСК_тек_зак" localSheetId="10">#REF!</definedName>
    <definedName name="РСК_тек_зак">#REF!</definedName>
    <definedName name="РСК_тек_пост" localSheetId="2">#REF!</definedName>
    <definedName name="РСК_тек_пост" localSheetId="10">#REF!</definedName>
    <definedName name="РСК_тек_пост">#REF!</definedName>
    <definedName name="РСК_хранение" localSheetId="2">#REF!</definedName>
    <definedName name="РСК_хранение" localSheetId="10">#REF!</definedName>
    <definedName name="РСК_хранение">#REF!</definedName>
    <definedName name="РСК_член" localSheetId="2">#REF!</definedName>
    <definedName name="РСК_член" localSheetId="10">#REF!</definedName>
    <definedName name="РСК_член">#REF!</definedName>
    <definedName name="РСКпр" localSheetId="2">#REF!</definedName>
    <definedName name="РСКпр" localSheetId="10">#REF!</definedName>
    <definedName name="РСКпр">#REF!</definedName>
    <definedName name="руло" localSheetId="2">П2_отлагательные!руло</definedName>
    <definedName name="руло">[0]!руло</definedName>
    <definedName name="руо" localSheetId="2">П2_отлагательные!руо</definedName>
    <definedName name="руо">[0]!руо</definedName>
    <definedName name="рщшор" localSheetId="1">#REF!</definedName>
    <definedName name="рщшор" localSheetId="2">#REF!</definedName>
    <definedName name="рщшор" localSheetId="9">#REF!</definedName>
    <definedName name="рщшор" localSheetId="10">#REF!</definedName>
    <definedName name="рщшор">#REF!</definedName>
    <definedName name="РЫКУ" localSheetId="2">П2_отлагательные!РЫКУ</definedName>
    <definedName name="РЫКУ">[0]!РЫКУ</definedName>
    <definedName name="Рыночный" localSheetId="2">#REF!</definedName>
    <definedName name="Рыночный" localSheetId="10">#REF!</definedName>
    <definedName name="Рыночный">#REF!</definedName>
    <definedName name="С" localSheetId="2">#REF!</definedName>
    <definedName name="С" localSheetId="10">#REF!</definedName>
    <definedName name="С">#REF!</definedName>
    <definedName name="с_3кл" localSheetId="2">#REF!</definedName>
    <definedName name="с_3кл" localSheetId="10">#REF!</definedName>
    <definedName name="с_3кл">#REF!</definedName>
    <definedName name="с_гов" localSheetId="2">#REF!</definedName>
    <definedName name="с_гов" localSheetId="10">#REF!</definedName>
    <definedName name="с_гов">#REF!</definedName>
    <definedName name="с_мр" localSheetId="2">#REF!</definedName>
    <definedName name="с_мр" localSheetId="10">#REF!</definedName>
    <definedName name="с_мр">#REF!</definedName>
    <definedName name="с_под" localSheetId="2">#REF!</definedName>
    <definedName name="с_под" localSheetId="10">#REF!</definedName>
    <definedName name="с_под">#REF!</definedName>
    <definedName name="с_пф" localSheetId="2">#REF!</definedName>
    <definedName name="с_пф" localSheetId="10">#REF!</definedName>
    <definedName name="с_пф">#REF!</definedName>
    <definedName name="с_яч" localSheetId="2">#REF!</definedName>
    <definedName name="с_яч" localSheetId="10">#REF!</definedName>
    <definedName name="с_яч">#REF!</definedName>
    <definedName name="с1" localSheetId="2">#REF!</definedName>
    <definedName name="с1" localSheetId="10">#REF!</definedName>
    <definedName name="с1">#REF!</definedName>
    <definedName name="с17">[105]затр_подх!$A$16</definedName>
    <definedName name="с2" localSheetId="2">#REF!</definedName>
    <definedName name="с2" localSheetId="10">#REF!</definedName>
    <definedName name="с2">#REF!</definedName>
    <definedName name="с34" localSheetId="2">[5]Лист2!#REF!</definedName>
    <definedName name="с34" localSheetId="10">[5]Лист2!#REF!</definedName>
    <definedName name="с34">[5]Лист2!#REF!</definedName>
    <definedName name="Санофи" localSheetId="2">#REF!</definedName>
    <definedName name="Санофи" localSheetId="10">#REF!</definedName>
    <definedName name="Санофи">#REF!</definedName>
    <definedName name="сах" localSheetId="2">#REF!</definedName>
    <definedName name="сах" localSheetId="10">#REF!</definedName>
    <definedName name="сах">#REF!</definedName>
    <definedName name="сахар">[5]РЗ!$C$68</definedName>
    <definedName name="сахар_внутр_перемещ" localSheetId="2">#REF!</definedName>
    <definedName name="сахар_внутр_перемещ" localSheetId="10">#REF!</definedName>
    <definedName name="сахар_внутр_перемещ">#REF!</definedName>
    <definedName name="сахар_внутр_перемещ_4_5" localSheetId="2">#REF!</definedName>
    <definedName name="сахар_внутр_перемещ_4_5" localSheetId="10">#REF!</definedName>
    <definedName name="сахар_внутр_перемещ_4_5">#REF!</definedName>
    <definedName name="сахар_выбытие" localSheetId="2">#REF!</definedName>
    <definedName name="сахар_выбытие" localSheetId="10">#REF!</definedName>
    <definedName name="сахар_выбытие">#REF!</definedName>
    <definedName name="сахар_выбытие_4_5" localSheetId="2">#REF!</definedName>
    <definedName name="сахар_выбытие_4_5" localSheetId="10">#REF!</definedName>
    <definedName name="сахар_выбытие_4_5">#REF!</definedName>
    <definedName name="сахар_корр" localSheetId="2">#REF!</definedName>
    <definedName name="сахар_корр" localSheetId="10">#REF!</definedName>
    <definedName name="сахар_корр">#REF!</definedName>
    <definedName name="сахар_корр_1_3" localSheetId="2">#REF!</definedName>
    <definedName name="сахар_корр_1_3" localSheetId="10">#REF!</definedName>
    <definedName name="сахар_корр_1_3">#REF!</definedName>
    <definedName name="сахар_корр_4_5" localSheetId="2">#REF!</definedName>
    <definedName name="сахар_корр_4_5" localSheetId="10">#REF!</definedName>
    <definedName name="сахар_корр_4_5">#REF!</definedName>
    <definedName name="сахар_поступл" localSheetId="2">#REF!</definedName>
    <definedName name="сахар_поступл" localSheetId="10">#REF!</definedName>
    <definedName name="сахар_поступл">#REF!</definedName>
    <definedName name="сахар_поступл_4_5" localSheetId="2">#REF!</definedName>
    <definedName name="сахар_поступл_4_5" localSheetId="10">#REF!</definedName>
    <definedName name="сахар_поступл_4_5">#REF!</definedName>
    <definedName name="СБ_без_апартов" localSheetId="2">#REF!</definedName>
    <definedName name="СБ_без_апартов" localSheetId="10">#REF!</definedName>
    <definedName name="СБ_без_апартов">#REF!</definedName>
    <definedName name="СБ_без_НДС" localSheetId="2">#REF!</definedName>
    <definedName name="СБ_без_НДС" localSheetId="10">#REF!</definedName>
    <definedName name="СБ_без_НДС">#REF!</definedName>
    <definedName name="свка" localSheetId="2">[5]Лист2!#REF!</definedName>
    <definedName name="свка" localSheetId="10">[5]Лист2!#REF!</definedName>
    <definedName name="свка">[5]Лист2!#REF!</definedName>
    <definedName name="сву" localSheetId="2">#REF!</definedName>
    <definedName name="сву" localSheetId="10">#REF!</definedName>
    <definedName name="сву">#REF!</definedName>
    <definedName name="семена" localSheetId="2">#REF!</definedName>
    <definedName name="семена" localSheetId="10">#REF!</definedName>
    <definedName name="семена">#REF!</definedName>
    <definedName name="семена_дол" localSheetId="2">#REF!</definedName>
    <definedName name="семена_дол" localSheetId="10">#REF!</definedName>
    <definedName name="семена_дол">#REF!</definedName>
    <definedName name="семена_дол_факт" localSheetId="2">#REF!</definedName>
    <definedName name="семена_дол_факт" localSheetId="10">#REF!</definedName>
    <definedName name="семена_дол_факт">#REF!</definedName>
    <definedName name="семена_руб" localSheetId="2">#REF!</definedName>
    <definedName name="семена_руб" localSheetId="10">#REF!</definedName>
    <definedName name="семена_руб">#REF!</definedName>
    <definedName name="семена_руб_факт" localSheetId="2">#REF!</definedName>
    <definedName name="семена_руб_факт" localSheetId="10">#REF!</definedName>
    <definedName name="семена_руб_факт">#REF!</definedName>
    <definedName name="семена_факт" localSheetId="2">#REF!</definedName>
    <definedName name="семена_факт" localSheetId="10">#REF!</definedName>
    <definedName name="семена_факт">#REF!</definedName>
    <definedName name="ск4">'[88]общие данные'!$F$3</definedName>
    <definedName name="ск62">'[88]общие данные'!$G$3</definedName>
    <definedName name="ск79">'[88]общие данные'!$H$3</definedName>
    <definedName name="ск80б">'[88]общие данные'!$K$3</definedName>
    <definedName name="ск80к">'[88]общие данные'!$I$3</definedName>
    <definedName name="скпл">'[88]общие данные'!$L$3</definedName>
    <definedName name="скуцс" localSheetId="2">'[67]13,40 Авансы_получ'!#REF!</definedName>
    <definedName name="скуцс" localSheetId="10">'[67]13,40 Авансы_получ'!#REF!</definedName>
    <definedName name="скуцс">'[67]13,40 Авансы_получ'!#REF!</definedName>
    <definedName name="см34" localSheetId="2">'[5]Авансы_уплач,деньги в регионах,'!#REF!</definedName>
    <definedName name="см34" localSheetId="10">'[5]Авансы_уплач,деньги в регионах,'!#REF!</definedName>
    <definedName name="см34">'[5]Авансы_уплач,деньги в регионах,'!#REF!</definedName>
    <definedName name="смй354" localSheetId="2">[5]Лист2!#REF!</definedName>
    <definedName name="смй354" localSheetId="10">[5]Лист2!#REF!</definedName>
    <definedName name="смй354">[5]Лист2!#REF!</definedName>
    <definedName name="смп56" localSheetId="2">[5]Лист2!#REF!</definedName>
    <definedName name="смп56" localSheetId="10">[5]Лист2!#REF!</definedName>
    <definedName name="смп56">[5]Лист2!#REF!</definedName>
    <definedName name="Сог" localSheetId="2">#REF!</definedName>
    <definedName name="Сог" localSheetId="10">#REF!</definedName>
    <definedName name="Сог">#REF!</definedName>
    <definedName name="сог1" localSheetId="2">#REF!</definedName>
    <definedName name="сог1" localSheetId="10">#REF!</definedName>
    <definedName name="сог1">#REF!</definedName>
    <definedName name="Соки">[5]Поступления!$L$27</definedName>
    <definedName name="солнце" localSheetId="2">#REF!</definedName>
    <definedName name="солнце" localSheetId="10">#REF!</definedName>
    <definedName name="солнце">#REF!</definedName>
    <definedName name="Сооружения">[106]Лист2!$A$4:$D$260</definedName>
    <definedName name="Сооружения___0">[107]Лист2!$A$4:$D$260</definedName>
    <definedName name="Сооружения___0___6">[108]Лист2!$A$4:$D$260</definedName>
    <definedName name="Сооружения___0___7">[108]Лист2!$A$4:$D$260</definedName>
    <definedName name="Сооружения___12">[109]Лист2!$A$4:$D$260</definedName>
    <definedName name="Сооружения___2">[110]Лист2!$A$4:$D$260</definedName>
    <definedName name="Сооружения___3">[110]Лист2!$A$4:$D$260</definedName>
    <definedName name="Сооружения___4">[110]Лист2!$A$4:$D$260</definedName>
    <definedName name="Сооружения___5">[110]Лист2!$A$4:$D$260</definedName>
    <definedName name="Сооружения___6">[110]Лист2!$A$4:$D$260</definedName>
    <definedName name="Сооружения___7">[111]Лист2!$A$4:$D$260</definedName>
    <definedName name="Сооружения___7___0">[110]Лист2!$A$4:$D$260</definedName>
    <definedName name="Сооружения_без_года">[106]Лист2!$A$4:$C$260</definedName>
    <definedName name="Сооружения_без_года___0">[107]Лист2!$A$4:$C$260</definedName>
    <definedName name="Сооружения_без_года___0___6">[108]Лист2!$A$4:$C$260</definedName>
    <definedName name="Сооружения_без_года___0___7">[108]Лист2!$A$4:$C$260</definedName>
    <definedName name="Сооружения_без_года___12">[109]Лист2!$A$4:$C$260</definedName>
    <definedName name="Сооружения_без_года___2">[110]Лист2!$A$4:$C$260</definedName>
    <definedName name="Сооружения_без_года___3">[110]Лист2!$A$4:$C$260</definedName>
    <definedName name="Сооружения_без_года___4">[110]Лист2!$A$4:$C$260</definedName>
    <definedName name="Сооружения_без_года___5">[110]Лист2!$A$4:$C$260</definedName>
    <definedName name="Сооружения_без_года___6">[110]Лист2!$A$4:$C$260</definedName>
    <definedName name="Сооружения_без_года___7">[111]Лист2!$A$4:$C$260</definedName>
    <definedName name="Сооружения_без_года___7___0">[110]Лист2!$A$4:$C$260</definedName>
    <definedName name="Состояние1" localSheetId="9">"Недвижимое имущество расположено на земельном участке, имеющим смежные границы с участком, принадлежащем Куцовой Л.В. Два участка эксплуатируются как единая территория, на которой расположен комплекс по переработке ЖБИ. Участки не разграничены, огорожены "</definedName>
    <definedName name="Состояние1" localSheetId="10">"Недвижимое имущество расположено на земельном участке, имеющим смежные границы с участком, принадлежащем Куцовой Л.В. Два участка эксплуатируются как единая территория, на которой расположен комплекс по переработке ЖБИ. Участки не разграничены, огорожены "</definedName>
    <definedName name="Состояние1">"Не найдено "</definedName>
    <definedName name="Состояние2" localSheetId="1">"по общей границе двух участков. Точное определение границ земельного участка не представляется возможным без привлечения кадастрового инженера. _x000D_
Въезд на территорию осуществляется через земельный участок и проходную офисного здания, принадлежащего Куцово"</definedName>
    <definedName name="Состояние2">"Состояние2"</definedName>
    <definedName name="сотр_уфа" localSheetId="2">#REF!</definedName>
    <definedName name="сотр_уфа" localSheetId="10">#REF!</definedName>
    <definedName name="сотр_уфа">#REF!</definedName>
    <definedName name="спис_с_хр" localSheetId="2">#REF!</definedName>
    <definedName name="спис_с_хр" localSheetId="10">#REF!</definedName>
    <definedName name="спис_с_хр">#REF!</definedName>
    <definedName name="среднее_количество_дней_в_квартале" localSheetId="2">#REF!</definedName>
    <definedName name="среднее_количество_дней_в_квартале" localSheetId="10">#REF!</definedName>
    <definedName name="среднее_количество_дней_в_квартале">#REF!</definedName>
    <definedName name="ссс">[5]Лист2!$D$44</definedName>
    <definedName name="ссс2">[5]Лист2!$B$64</definedName>
    <definedName name="ссс21">[5]Лист2!$D$41</definedName>
    <definedName name="ссс3">[5]Лист2!$D$20</definedName>
    <definedName name="ставка_большой_офис" localSheetId="2">#REF!</definedName>
    <definedName name="ставка_большой_офис" localSheetId="10">#REF!</definedName>
    <definedName name="ставка_большой_офис">#REF!</definedName>
    <definedName name="ставка_малый_офис" localSheetId="2">#REF!</definedName>
    <definedName name="ставка_малый_офис" localSheetId="10">#REF!</definedName>
    <definedName name="ставка_малый_офис">#REF!</definedName>
    <definedName name="Ставр_подс" localSheetId="2">#REF!</definedName>
    <definedName name="Ставр_подс" localSheetId="10">#REF!</definedName>
    <definedName name="Ставр_подс">#REF!</definedName>
    <definedName name="Ставр_подс_неопл" localSheetId="2">#REF!</definedName>
    <definedName name="Ставр_подс_неопл" localSheetId="10">#REF!</definedName>
    <definedName name="Ставр_подс_неопл">#REF!</definedName>
    <definedName name="Ставр_подс_своб" localSheetId="2">#REF!</definedName>
    <definedName name="Ставр_подс_своб" localSheetId="10">#REF!</definedName>
    <definedName name="Ставр_подс_своб">#REF!</definedName>
    <definedName name="Ставр_просо" localSheetId="2">#REF!</definedName>
    <definedName name="Ставр_просо" localSheetId="10">#REF!</definedName>
    <definedName name="Ставр_просо">#REF!</definedName>
    <definedName name="Ставр_просо_неопл" localSheetId="2">#REF!</definedName>
    <definedName name="Ставр_просо_неопл" localSheetId="10">#REF!</definedName>
    <definedName name="Ставр_просо_неопл">#REF!</definedName>
    <definedName name="Ставр_просо_своб" localSheetId="2">#REF!</definedName>
    <definedName name="Ставр_просо_своб" localSheetId="10">#REF!</definedName>
    <definedName name="Ставр_просо_своб">#REF!</definedName>
    <definedName name="Ставр_пш_3" localSheetId="2">#REF!</definedName>
    <definedName name="Ставр_пш_3" localSheetId="10">#REF!</definedName>
    <definedName name="Ставр_пш_3">#REF!</definedName>
    <definedName name="Ставр_пш_3_неопл" localSheetId="2">#REF!</definedName>
    <definedName name="Ставр_пш_3_неопл" localSheetId="10">#REF!</definedName>
    <definedName name="Ставр_пш_3_неопл">#REF!</definedName>
    <definedName name="Ставр_пш_3_своб" localSheetId="2">#REF!</definedName>
    <definedName name="Ставр_пш_3_своб" localSheetId="10">#REF!</definedName>
    <definedName name="Ставр_пш_3_своб">#REF!</definedName>
    <definedName name="Ставр_пш_4" localSheetId="2">#REF!</definedName>
    <definedName name="Ставр_пш_4" localSheetId="10">#REF!</definedName>
    <definedName name="Ставр_пш_4">#REF!</definedName>
    <definedName name="Ставр_пш_4_неопл" localSheetId="2">#REF!</definedName>
    <definedName name="Ставр_пш_4_неопл" localSheetId="10">#REF!</definedName>
    <definedName name="Ставр_пш_4_неопл">#REF!</definedName>
    <definedName name="Ставр_пш_4_своб" localSheetId="2">#REF!</definedName>
    <definedName name="Ставр_пш_4_своб" localSheetId="10">#REF!</definedName>
    <definedName name="Ставр_пш_4_своб">#REF!</definedName>
    <definedName name="Ставр_пш_5" localSheetId="2">#REF!</definedName>
    <definedName name="Ставр_пш_5" localSheetId="10">#REF!</definedName>
    <definedName name="Ставр_пш_5">#REF!</definedName>
    <definedName name="Ставр_пш_5_своб" localSheetId="2">#REF!</definedName>
    <definedName name="Ставр_пш_5_своб" localSheetId="10">#REF!</definedName>
    <definedName name="Ставр_пш_5_своб">#REF!</definedName>
    <definedName name="Ставр_пш_ф_неопл" localSheetId="2">#REF!</definedName>
    <definedName name="Ставр_пш_ф_неопл" localSheetId="10">#REF!</definedName>
    <definedName name="Ставр_пш_ф_неопл">#REF!</definedName>
    <definedName name="Ставр_ячм_неопл" localSheetId="2">#REF!</definedName>
    <definedName name="Ставр_ячм_неопл" localSheetId="10">#REF!</definedName>
    <definedName name="Ставр_ячм_неопл">#REF!</definedName>
    <definedName name="Ставр_ячм_своб" localSheetId="2">#REF!</definedName>
    <definedName name="Ставр_ячм_своб" localSheetId="10">#REF!</definedName>
    <definedName name="Ставр_ячм_своб">#REF!</definedName>
    <definedName name="Ставрополь_подсолнечник" localSheetId="2">#REF!</definedName>
    <definedName name="Ставрополь_подсолнечник" localSheetId="10">#REF!</definedName>
    <definedName name="Ставрополь_подсолнечник">#REF!</definedName>
    <definedName name="Ставрополь_ячм_своб" localSheetId="2">#REF!</definedName>
    <definedName name="Ставрополь_ячм_своб" localSheetId="10">#REF!</definedName>
    <definedName name="Ставрополь_ячм_своб">#REF!</definedName>
    <definedName name="Ставрополь_ячмень" localSheetId="2">#REF!</definedName>
    <definedName name="Ставрополь_ячмень" localSheetId="10">#REF!</definedName>
    <definedName name="Ставрополь_ячмень">#REF!</definedName>
    <definedName name="стар_инф_за_месяц" localSheetId="2">#REF!</definedName>
    <definedName name="стар_инф_за_месяц" localSheetId="10">#REF!</definedName>
    <definedName name="стар_инф_за_месяц">#REF!</definedName>
    <definedName name="стар_инф_ЗЕРНО" localSheetId="2">#REF!</definedName>
    <definedName name="стар_инф_ЗЕРНО" localSheetId="10">#REF!</definedName>
    <definedName name="стар_инф_ЗЕРНО">#REF!</definedName>
    <definedName name="стар_инф_общая" localSheetId="2">#REF!</definedName>
    <definedName name="стар_инф_общая" localSheetId="10">#REF!</definedName>
    <definedName name="стар_инф_общая">#REF!</definedName>
    <definedName name="стар_инф_ОСТАЛ" localSheetId="2">#REF!</definedName>
    <definedName name="стар_инф_ОСТАЛ" localSheetId="10">#REF!</definedName>
    <definedName name="стар_инф_ОСТАЛ">#REF!</definedName>
    <definedName name="стар_инф_РПК" localSheetId="2">#REF!</definedName>
    <definedName name="стар_инф_РПК" localSheetId="10">#REF!</definedName>
    <definedName name="стар_инф_РПК">#REF!</definedName>
    <definedName name="стар_инф_САХАР" localSheetId="2">#REF!</definedName>
    <definedName name="стар_инф_САХАР" localSheetId="10">#REF!</definedName>
    <definedName name="стар_инф_САХАР">#REF!</definedName>
    <definedName name="стар_инф_УФА" localSheetId="2">#REF!</definedName>
    <definedName name="стар_инф_УФА" localSheetId="10">#REF!</definedName>
    <definedName name="стар_инф_УФА">#REF!</definedName>
    <definedName name="статья" localSheetId="2">#REF!</definedName>
    <definedName name="статья" localSheetId="10">#REF!</definedName>
    <definedName name="статья">#REF!</definedName>
    <definedName name="СтНПр1" localSheetId="2">#REF!</definedName>
    <definedName name="СтНПр1" localSheetId="10">#REF!</definedName>
    <definedName name="СтНПр1">#REF!</definedName>
    <definedName name="стоимость_большой_офис" localSheetId="2">#REF!</definedName>
    <definedName name="стоимость_большой_офис" localSheetId="10">#REF!</definedName>
    <definedName name="стоимость_большой_офис">#REF!</definedName>
    <definedName name="стоимость_малый_офис" localSheetId="2">#REF!</definedName>
    <definedName name="стоимость_малый_офис" localSheetId="10">#REF!</definedName>
    <definedName name="стоимость_малый_офис">#REF!</definedName>
    <definedName name="Столовая_Гипермаркета" localSheetId="2">#REF!</definedName>
    <definedName name="Столовая_Гипермаркета" localSheetId="10">#REF!</definedName>
    <definedName name="Столовая_Гипермаркета">#REF!</definedName>
    <definedName name="стр" localSheetId="2">'[4] ОДФР'!#REF!</definedName>
    <definedName name="стр" localSheetId="10">'[4] ОДФР'!#REF!</definedName>
    <definedName name="стр">'[4] ОДФР'!#REF!</definedName>
    <definedName name="строительство" localSheetId="2">#REF!</definedName>
    <definedName name="строительство" localSheetId="10">#REF!</definedName>
    <definedName name="строительство">#REF!</definedName>
    <definedName name="СФР">[112]Лист1!$A$1:$A$6</definedName>
    <definedName name="сч" localSheetId="2">#REF!</definedName>
    <definedName name="сч" localSheetId="10">#REF!</definedName>
    <definedName name="сч">#REF!</definedName>
    <definedName name="счыцув" localSheetId="2">#REF!</definedName>
    <definedName name="счыцув" localSheetId="10">#REF!</definedName>
    <definedName name="счыцув">#REF!</definedName>
    <definedName name="счяфывуц" localSheetId="2">#REF!</definedName>
    <definedName name="счяфывуц" localSheetId="10">#REF!</definedName>
    <definedName name="счяфывуц">#REF!</definedName>
    <definedName name="сыр_сс">[5]БДР!$H$55</definedName>
    <definedName name="Сэ">'[5]Связь 0-я'!$P$73</definedName>
    <definedName name="т" localSheetId="2">#REF!</definedName>
    <definedName name="т" localSheetId="10">#REF!</definedName>
    <definedName name="т">#REF!</definedName>
    <definedName name="т.м." localSheetId="2">#REF!</definedName>
    <definedName name="т.м." localSheetId="10">#REF!</definedName>
    <definedName name="т.м.">#REF!</definedName>
    <definedName name="ТаблицаОценщиков" localSheetId="2">#REF!</definedName>
    <definedName name="ТаблицаОценщиков" localSheetId="10">#REF!</definedName>
    <definedName name="ТаблицаОценщиков">#REF!</definedName>
    <definedName name="Тамбов_пш_4" localSheetId="2">#REF!</definedName>
    <definedName name="Тамбов_пш_4" localSheetId="10">#REF!</definedName>
    <definedName name="Тамбов_пш_4">#REF!</definedName>
    <definedName name="тамбов_пш_4_неопл" localSheetId="2">#REF!</definedName>
    <definedName name="тамбов_пш_4_неопл" localSheetId="10">#REF!</definedName>
    <definedName name="тамбов_пш_4_неопл">#REF!</definedName>
    <definedName name="Тамбов_пш_4_своб" localSheetId="2">#REF!</definedName>
    <definedName name="Тамбов_пш_4_своб" localSheetId="10">#REF!</definedName>
    <definedName name="Тамбов_пш_4_своб">#REF!</definedName>
    <definedName name="Тамбов_пш_5" localSheetId="2">#REF!</definedName>
    <definedName name="Тамбов_пш_5" localSheetId="10">#REF!</definedName>
    <definedName name="Тамбов_пш_5">#REF!</definedName>
    <definedName name="Тамбов_пш_5_своб" localSheetId="2">#REF!</definedName>
    <definedName name="Тамбов_пш_5_своб" localSheetId="10">#REF!</definedName>
    <definedName name="Тамбов_пш_5_своб">#REF!</definedName>
    <definedName name="Тамбов_пш_ф_неопл" localSheetId="2">#REF!</definedName>
    <definedName name="Тамбов_пш_ф_неопл" localSheetId="10">#REF!</definedName>
    <definedName name="Тамбов_пш_ф_неопл">#REF!</definedName>
    <definedName name="Тамбов_ячм_неопл" localSheetId="2">#REF!</definedName>
    <definedName name="Тамбов_ячм_неопл" localSheetId="10">#REF!</definedName>
    <definedName name="Тамбов_ячм_неопл">#REF!</definedName>
    <definedName name="Тамбов_ячм_своб" localSheetId="2">#REF!</definedName>
    <definedName name="Тамбов_ячм_своб" localSheetId="10">#REF!</definedName>
    <definedName name="Тамбов_ячм_своб">#REF!</definedName>
    <definedName name="Тамбов_ячмень" localSheetId="2">#REF!</definedName>
    <definedName name="Тамбов_ячмень" localSheetId="10">#REF!</definedName>
    <definedName name="Тамбов_ячмень">#REF!</definedName>
    <definedName name="тариф">[94]Коэффициенты!$B$4</definedName>
    <definedName name="тд_1" localSheetId="2">#REF!</definedName>
    <definedName name="тд_1" localSheetId="10">#REF!</definedName>
    <definedName name="тд_1">#REF!</definedName>
    <definedName name="ти" localSheetId="2">#REF!</definedName>
    <definedName name="ти" localSheetId="10">#REF!</definedName>
    <definedName name="ти">#REF!</definedName>
    <definedName name="тим" localSheetId="2">#REF!</definedName>
    <definedName name="тим" localSheetId="10">#REF!</definedName>
    <definedName name="тим">#REF!</definedName>
    <definedName name="Тихорецк_аванс" localSheetId="2">'[5]Вр ф (2)'!#REF!</definedName>
    <definedName name="Тихорецк_аванс" localSheetId="10">'[5]Вр ф (2)'!#REF!</definedName>
    <definedName name="Тихорецк_аванс">'[5]Вр ф (2)'!#REF!</definedName>
    <definedName name="тмм" localSheetId="2">#REF!</definedName>
    <definedName name="тмм" localSheetId="10">#REF!</definedName>
    <definedName name="тмм">#REF!</definedName>
    <definedName name="ТНПОЗЕР" localSheetId="2">#REF!</definedName>
    <definedName name="ТНПОЗЕР" localSheetId="10">#REF!</definedName>
    <definedName name="ТНПОЗЕР">#REF!</definedName>
    <definedName name="ТНФЙЗЕН" localSheetId="2">#REF!</definedName>
    <definedName name="ТНФЙЗЕН" localSheetId="10">#REF!</definedName>
    <definedName name="ТНФЙЗЕН">#REF!</definedName>
    <definedName name="топсомли" localSheetId="2">П2_отлагательные!топсомли</definedName>
    <definedName name="топсомли">топсомли</definedName>
    <definedName name="топсомли_2" localSheetId="2">П2_отлагательные!топсомли_2</definedName>
    <definedName name="топсомли_2">топсомли_2</definedName>
    <definedName name="топсомли_3" localSheetId="2">П2_отлагательные!топсомли_3</definedName>
    <definedName name="топсомли_3">топсомли_3</definedName>
    <definedName name="топсомли_4" localSheetId="2">П2_отлагательные!топсомли_4</definedName>
    <definedName name="топсомли_4">топсомли_4</definedName>
    <definedName name="топсомли_5" localSheetId="2">П2_отлагательные!топсомли_5</definedName>
    <definedName name="топсомли_5">топсомли_5</definedName>
    <definedName name="торговля_встр" localSheetId="2">#REF!</definedName>
    <definedName name="торговля_встр" localSheetId="10">#REF!</definedName>
    <definedName name="торговля_встр">#REF!</definedName>
    <definedName name="торговля_встр_аренда" localSheetId="2">#REF!</definedName>
    <definedName name="торговля_встр_аренда" localSheetId="10">#REF!</definedName>
    <definedName name="торговля_встр_аренда">#REF!</definedName>
    <definedName name="трн" localSheetId="2">#REF!</definedName>
    <definedName name="трн" localSheetId="10">#REF!</definedName>
    <definedName name="трн">#REF!</definedName>
    <definedName name="трудоемкость">[94]Коэффициенты!$B$11</definedName>
    <definedName name="ттт" localSheetId="2">[5]Лист2!#REF!</definedName>
    <definedName name="ттт" localSheetId="10">[5]Лист2!#REF!</definedName>
    <definedName name="ттт">[5]Лист2!#REF!</definedName>
    <definedName name="ттт3">[5]Лист2!$D$42</definedName>
    <definedName name="Тула_пш_5" localSheetId="2">#REF!</definedName>
    <definedName name="Тула_пш_5" localSheetId="10">#REF!</definedName>
    <definedName name="Тула_пш_5">#REF!</definedName>
    <definedName name="Тула_пш_5_своб" localSheetId="2">#REF!</definedName>
    <definedName name="Тула_пш_5_своб" localSheetId="10">#REF!</definedName>
    <definedName name="Тула_пш_5_своб">#REF!</definedName>
    <definedName name="Тула_пш_ф_неопл" localSheetId="2">#REF!</definedName>
    <definedName name="Тула_пш_ф_неопл" localSheetId="10">#REF!</definedName>
    <definedName name="Тула_пш_ф_неопл">#REF!</definedName>
    <definedName name="Тула_ячм_неопл" localSheetId="2">#REF!</definedName>
    <definedName name="Тула_ячм_неопл" localSheetId="10">#REF!</definedName>
    <definedName name="Тула_ячм_неопл">#REF!</definedName>
    <definedName name="Тула_ячм_своб" localSheetId="2">#REF!</definedName>
    <definedName name="Тула_ячм_своб" localSheetId="10">#REF!</definedName>
    <definedName name="Тула_ячм_своб">#REF!</definedName>
    <definedName name="Тула_ячмень" localSheetId="2">#REF!</definedName>
    <definedName name="Тула_ячмень" localSheetId="10">#REF!</definedName>
    <definedName name="Тула_ячмень">#REF!</definedName>
    <definedName name="тф_инв" localSheetId="2">'[4] ОДФР'!#REF!</definedName>
    <definedName name="тф_инв" localSheetId="10">'[4] ОДФР'!#REF!</definedName>
    <definedName name="тф_инв">'[4] ОДФР'!#REF!</definedName>
    <definedName name="тьит" localSheetId="2">#REF!</definedName>
    <definedName name="тьит" localSheetId="10">#REF!</definedName>
    <definedName name="тьит">#REF!</definedName>
    <definedName name="у" localSheetId="2">'[113]Сравнение продаж'!#REF!</definedName>
    <definedName name="у" localSheetId="10">'[113]Сравнение продаж'!#REF!</definedName>
    <definedName name="у">'[113]Сравнение продаж'!#REF!</definedName>
    <definedName name="уeryhg" localSheetId="2">#REF!</definedName>
    <definedName name="уeryhg" localSheetId="10">#REF!</definedName>
    <definedName name="уeryhg">#REF!</definedName>
    <definedName name="УБ_агро" localSheetId="2">#REF!</definedName>
    <definedName name="УБ_агро" localSheetId="10">#REF!</definedName>
    <definedName name="УБ_агро">#REF!</definedName>
    <definedName name="УВКАП" localSheetId="2">П2_отлагательные!УВКАП</definedName>
    <definedName name="УВКАП">[0]!УВКАП</definedName>
    <definedName name="увс" localSheetId="2">#REF!</definedName>
    <definedName name="увс" localSheetId="10">#REF!</definedName>
    <definedName name="увс">#REF!</definedName>
    <definedName name="УВЦЫ" localSheetId="2">П2_отлагательные!УВЦЫ</definedName>
    <definedName name="УВЦЫ">[0]!УВЦЫ</definedName>
    <definedName name="угол" localSheetId="2">#REF!</definedName>
    <definedName name="угол" localSheetId="10">#REF!</definedName>
    <definedName name="угол">#REF!</definedName>
    <definedName name="удор" localSheetId="2">#REF!</definedName>
    <definedName name="удор" localSheetId="10">#REF!</definedName>
    <definedName name="удор">#REF!</definedName>
    <definedName name="УЕКУГИ2">[114]Начало!A1</definedName>
    <definedName name="уецкц" localSheetId="2">#REF!</definedName>
    <definedName name="уецкц" localSheetId="10">#REF!</definedName>
    <definedName name="уецкц">#REF!</definedName>
    <definedName name="уецкце" localSheetId="2">#REF!</definedName>
    <definedName name="уецкце" localSheetId="10">#REF!</definedName>
    <definedName name="уецкце">#REF!</definedName>
    <definedName name="уйцуцй" localSheetId="2">#REF!</definedName>
    <definedName name="уйцуцй" localSheetId="10">#REF!</definedName>
    <definedName name="уйцуцй">#REF!</definedName>
    <definedName name="укгкеш" localSheetId="2">П2_отлагательные!укгкеш</definedName>
    <definedName name="укгкеш">[0]!укгкеш</definedName>
    <definedName name="укее" localSheetId="2">#REF!</definedName>
    <definedName name="укее" localSheetId="10">#REF!</definedName>
    <definedName name="укее">#REF!</definedName>
    <definedName name="укне" localSheetId="2">#REF!</definedName>
    <definedName name="укне" localSheetId="10">#REF!</definedName>
    <definedName name="укне">#REF!</definedName>
    <definedName name="укцйк" localSheetId="2">#REF!</definedName>
    <definedName name="укцйк" localSheetId="10">#REF!</definedName>
    <definedName name="укцйк">#REF!</definedName>
    <definedName name="ул5дл5" localSheetId="2">П2_отлагательные!ул5дл5</definedName>
    <definedName name="ул5дл5">[0]!ул5дл5</definedName>
    <definedName name="ул5дл5_2" localSheetId="2">П2_отлагательные!ул5дл5_2</definedName>
    <definedName name="ул5дл5_2">ул5дл5_2</definedName>
    <definedName name="ул5дл5_3" localSheetId="2">П2_отлагательные!ул5дл5_3</definedName>
    <definedName name="ул5дл5_3">ул5дл5_3</definedName>
    <definedName name="ул5дл5_4" localSheetId="2">П2_отлагательные!ул5дл5_4</definedName>
    <definedName name="ул5дл5_4">ул5дл5_4</definedName>
    <definedName name="ул5дл5_5" localSheetId="2">П2_отлагательные!ул5дл5_5</definedName>
    <definedName name="ул5дл5_5">ул5дл5_5</definedName>
    <definedName name="ул5у" localSheetId="2">П2_отлагательные!ул5у</definedName>
    <definedName name="ул5у">[0]!ул5у</definedName>
    <definedName name="ул5у_2" localSheetId="2">П2_отлагательные!ул5у_2</definedName>
    <definedName name="ул5у_2">ул5у_2</definedName>
    <definedName name="ул5у_3" localSheetId="2">П2_отлагательные!ул5у_3</definedName>
    <definedName name="ул5у_3">ул5у_3</definedName>
    <definedName name="ул5у_4" localSheetId="2">П2_отлагательные!ул5у_4</definedName>
    <definedName name="ул5у_4">ул5у_4</definedName>
    <definedName name="ул5у_5" localSheetId="2">П2_отлагательные!ул5у_5</definedName>
    <definedName name="ул5у_5">ул5у_5</definedName>
    <definedName name="унецкн" localSheetId="2">#REF!</definedName>
    <definedName name="унецкн" localSheetId="10">#REF!</definedName>
    <definedName name="унецкн">#REF!</definedName>
    <definedName name="Упорядочить_по_областям" localSheetId="10">[115]!Упорядочить_по_областям</definedName>
    <definedName name="Упорядочить_по_областям">[115]!Упорядочить_по_областям</definedName>
    <definedName name="Упр" localSheetId="2">#REF!</definedName>
    <definedName name="Упр" localSheetId="10">#REF!</definedName>
    <definedName name="Упр">#REF!</definedName>
    <definedName name="уу" localSheetId="2">[5]Лист2!#REF!</definedName>
    <definedName name="уу" localSheetId="10">[5]Лист2!#REF!</definedName>
    <definedName name="уу">[5]Лист2!#REF!</definedName>
    <definedName name="уф_тек" localSheetId="2">#REF!</definedName>
    <definedName name="уф_тек" localSheetId="10">#REF!</definedName>
    <definedName name="уф_тек">#REF!</definedName>
    <definedName name="уфа_изм_сс" localSheetId="2">#REF!</definedName>
    <definedName name="уфа_изм_сс" localSheetId="10">#REF!</definedName>
    <definedName name="уфа_изм_сс">#REF!</definedName>
    <definedName name="уц">[116]Sheet2!$B$7</definedName>
    <definedName name="уцее" localSheetId="2">#REF!</definedName>
    <definedName name="уцее" localSheetId="10">#REF!</definedName>
    <definedName name="уцее">#REF!</definedName>
    <definedName name="уцен" localSheetId="2">#REF!</definedName>
    <definedName name="уцен" localSheetId="10">#REF!</definedName>
    <definedName name="уцен">#REF!</definedName>
    <definedName name="уцй" localSheetId="2">#REF!</definedName>
    <definedName name="уцй" localSheetId="10">#REF!</definedName>
    <definedName name="уцй">#REF!</definedName>
    <definedName name="уцйу" localSheetId="2">#REF!</definedName>
    <definedName name="уцйу" localSheetId="10">#REF!</definedName>
    <definedName name="уцйу">#REF!</definedName>
    <definedName name="уцйуй" localSheetId="2">#REF!</definedName>
    <definedName name="уцйуй" localSheetId="10">#REF!</definedName>
    <definedName name="уцйуй">#REF!</definedName>
    <definedName name="УЫ" localSheetId="2">П2_отлагательные!УЫ</definedName>
    <definedName name="УЫ">[0]!УЫ</definedName>
    <definedName name="ф" localSheetId="2">#REF!</definedName>
    <definedName name="ф" localSheetId="10">#REF!</definedName>
    <definedName name="ф">#REF!</definedName>
    <definedName name="ф_ов_рз" localSheetId="2">'[4] ОДФР'!#REF!</definedName>
    <definedName name="ф_ов_рз" localSheetId="10">'[4] ОДФР'!#REF!</definedName>
    <definedName name="ф_ов_рз">'[4] ОДФР'!#REF!</definedName>
    <definedName name="ф_п_кр_рц" localSheetId="2">'[4] ОДФР'!#REF!</definedName>
    <definedName name="ф_п_кр_рц" localSheetId="10">'[4] ОДФР'!#REF!</definedName>
    <definedName name="ф_п_кр_рц">'[4] ОДФР'!#REF!</definedName>
    <definedName name="ф_проц_ов_рз" localSheetId="2">'[4] ОДФР'!#REF!</definedName>
    <definedName name="ф_проц_ов_рз" localSheetId="10">'[4] ОДФР'!#REF!</definedName>
    <definedName name="ф_проц_ов_рз">'[4] ОДФР'!#REF!</definedName>
    <definedName name="ф369" localSheetId="2">#REF!</definedName>
    <definedName name="ф369" localSheetId="10">#REF!</definedName>
    <definedName name="ф369">#REF!</definedName>
    <definedName name="фL220" localSheetId="2">#REF!</definedName>
    <definedName name="фL220" localSheetId="10">#REF!</definedName>
    <definedName name="фL220">#REF!</definedName>
    <definedName name="фL222" localSheetId="2">#REF!</definedName>
    <definedName name="фL222" localSheetId="10">#REF!</definedName>
    <definedName name="фL222">#REF!</definedName>
    <definedName name="фL231" localSheetId="2">#REF!</definedName>
    <definedName name="фL231" localSheetId="10">#REF!</definedName>
    <definedName name="фL231">#REF!</definedName>
    <definedName name="фL232" localSheetId="2">#REF!</definedName>
    <definedName name="фL232" localSheetId="10">#REF!</definedName>
    <definedName name="фL232">#REF!</definedName>
    <definedName name="фL234" localSheetId="2">#REF!</definedName>
    <definedName name="фL234" localSheetId="10">#REF!</definedName>
    <definedName name="фL234">#REF!</definedName>
    <definedName name="фL235" localSheetId="2">#REF!</definedName>
    <definedName name="фL235" localSheetId="10">#REF!</definedName>
    <definedName name="фL235">#REF!</definedName>
    <definedName name="фL237" localSheetId="2">#REF!</definedName>
    <definedName name="фL237" localSheetId="10">#REF!</definedName>
    <definedName name="фL237">#REF!</definedName>
    <definedName name="фL238" localSheetId="2">#REF!</definedName>
    <definedName name="фL238" localSheetId="10">#REF!</definedName>
    <definedName name="фL238">#REF!</definedName>
    <definedName name="фL240" localSheetId="2">#REF!</definedName>
    <definedName name="фL240" localSheetId="10">#REF!</definedName>
    <definedName name="фL240">#REF!</definedName>
    <definedName name="фL241" localSheetId="2">#REF!</definedName>
    <definedName name="фL241" localSheetId="10">#REF!</definedName>
    <definedName name="фL241">#REF!</definedName>
    <definedName name="фL246" localSheetId="2">#REF!</definedName>
    <definedName name="фL246" localSheetId="10">#REF!</definedName>
    <definedName name="фL246">#REF!</definedName>
    <definedName name="фL567" localSheetId="2">'[4] ОДФР'!#REF!</definedName>
    <definedName name="фL567" localSheetId="10">'[4] ОДФР'!#REF!</definedName>
    <definedName name="фL567">'[4] ОДФР'!#REF!</definedName>
    <definedName name="фL568" localSheetId="2">'[4] ОДФР'!#REF!</definedName>
    <definedName name="фL568" localSheetId="10">'[4] ОДФР'!#REF!</definedName>
    <definedName name="фL568">'[4] ОДФР'!#REF!</definedName>
    <definedName name="Фин">'[5]Связь 0-я'!$F$22</definedName>
    <definedName name="Фин_вл_дол" localSheetId="2">[5]d_pok!#REF!</definedName>
    <definedName name="Фин_вл_дол" localSheetId="10">[5]d_pok!#REF!</definedName>
    <definedName name="Фин_вл_дол">[5]d_pok!#REF!</definedName>
    <definedName name="фин_НБ_поц_кр_рск" localSheetId="2">'[4] ОДФР'!#REF!</definedName>
    <definedName name="фин_НБ_поц_кр_рск" localSheetId="10">'[4] ОДФР'!#REF!</definedName>
    <definedName name="фин_НБ_поц_кр_рск">'[4] ОДФР'!#REF!</definedName>
    <definedName name="фин_ник" localSheetId="2">'[4] ОДФР'!#REF!</definedName>
    <definedName name="фин_ник" localSheetId="10">'[4] ОДФР'!#REF!</definedName>
    <definedName name="фин_ник">'[4] ОДФР'!#REF!</definedName>
    <definedName name="фин_проц_деп" localSheetId="2">'[4] ОДФР'!#REF!</definedName>
    <definedName name="фин_проц_деп" localSheetId="10">'[4] ОДФР'!#REF!</definedName>
    <definedName name="фин_проц_деп">'[4] ОДФР'!#REF!</definedName>
    <definedName name="фин_проц_итого_рск" localSheetId="2">'[4] ОДФР'!#REF!</definedName>
    <definedName name="фин_проц_итого_рск" localSheetId="10">'[4] ОДФР'!#REF!</definedName>
    <definedName name="фин_проц_итого_рск">'[4] ОДФР'!#REF!</definedName>
    <definedName name="фин_проц_кр_НБ" localSheetId="2">'[4] ОДФР'!#REF!</definedName>
    <definedName name="фин_проц_кр_НБ" localSheetId="10">'[4] ОДФР'!#REF!</definedName>
    <definedName name="фин_проц_кр_НБ">'[4] ОДФР'!#REF!</definedName>
    <definedName name="фин_проц_НИк" localSheetId="2">'[4] ОДФР'!#REF!</definedName>
    <definedName name="фин_проц_НИк" localSheetId="10">'[4] ОДФР'!#REF!</definedName>
    <definedName name="фин_проц_НИк">'[4] ОДФР'!#REF!</definedName>
    <definedName name="фин_проц_НРБ_ов" localSheetId="2">'[4] ОДФР'!#REF!</definedName>
    <definedName name="фин_проц_НРБ_ов" localSheetId="10">'[4] ОДФР'!#REF!</definedName>
    <definedName name="фин_проц_НРБ_ов">'[4] ОДФР'!#REF!</definedName>
    <definedName name="фин_проц_ов" localSheetId="2">'[4] ОДФР'!#REF!</definedName>
    <definedName name="фин_проц_ов" localSheetId="10">'[4] ОДФР'!#REF!</definedName>
    <definedName name="фин_проц_ов">'[4] ОДФР'!#REF!</definedName>
    <definedName name="фин_проц_ПСБ_рз" localSheetId="2">'[4] ОДФР'!#REF!</definedName>
    <definedName name="фин_проц_ПСБ_рз" localSheetId="10">'[4] ОДФР'!#REF!</definedName>
    <definedName name="фин_проц_ПСБ_рз">'[4] ОДФР'!#REF!</definedName>
    <definedName name="фин_проц_ПСБ_рск" localSheetId="2">'[4] ОДФР'!#REF!</definedName>
    <definedName name="фин_проц_ПСБ_рск" localSheetId="10">'[4] ОДФР'!#REF!</definedName>
    <definedName name="фин_проц_ПСБ_рск">'[4] ОДФР'!#REF!</definedName>
    <definedName name="фин_проц_ПСБ_ц" localSheetId="2">'[4] ОДФР'!#REF!</definedName>
    <definedName name="фин_проц_ПСБ_ц" localSheetId="10">'[4] ОДФР'!#REF!</definedName>
    <definedName name="фин_проц_ПСБ_ц">'[4] ОДФР'!#REF!</definedName>
    <definedName name="фин_проц_рабо" localSheetId="2">'[4] ОДФР'!#REF!</definedName>
    <definedName name="фин_проц_рабо" localSheetId="10">'[4] ОДФР'!#REF!</definedName>
    <definedName name="фин_проц_рабо">'[4] ОДФР'!#REF!</definedName>
    <definedName name="фин_проц_юг" localSheetId="2">'[4] ОДФР'!#REF!</definedName>
    <definedName name="фин_проц_юг" localSheetId="10">'[4] ОДФР'!#REF!</definedName>
    <definedName name="фин_проц_юг">'[4] ОДФР'!#REF!</definedName>
    <definedName name="фирм" localSheetId="2">'[4] ОДФР'!#REF!</definedName>
    <definedName name="фирм" localSheetId="10">'[4] ОДФР'!#REF!</definedName>
    <definedName name="фирм">'[4] ОДФР'!#REF!</definedName>
    <definedName name="ффL399" localSheetId="2">#REF!</definedName>
    <definedName name="ффL399" localSheetId="10">#REF!</definedName>
    <definedName name="ффL399">#REF!</definedName>
    <definedName name="ффф0" localSheetId="2">[5]Лист2!#REF!</definedName>
    <definedName name="ффф0" localSheetId="10">[5]Лист2!#REF!</definedName>
    <definedName name="ффф0">[5]Лист2!#REF!</definedName>
    <definedName name="фффф2">[5]б!$G$3</definedName>
    <definedName name="фыав" localSheetId="2">#REF!</definedName>
    <definedName name="фыав" localSheetId="10">#REF!</definedName>
    <definedName name="фыав">#REF!</definedName>
    <definedName name="фыв" localSheetId="2">#REF!</definedName>
    <definedName name="фыв" localSheetId="10">#REF!</definedName>
    <definedName name="фыв">#REF!</definedName>
    <definedName name="фыва" localSheetId="2">#REF!</definedName>
    <definedName name="фыва" localSheetId="10">#REF!</definedName>
    <definedName name="фыва">#REF!</definedName>
    <definedName name="фывап" localSheetId="2">#REF!</definedName>
    <definedName name="фывап" localSheetId="10">#REF!</definedName>
    <definedName name="фывап">#REF!</definedName>
    <definedName name="фывапро" localSheetId="2">#REF!</definedName>
    <definedName name="фывапро" localSheetId="10">#REF!</definedName>
    <definedName name="фывапро">#REF!</definedName>
    <definedName name="фывфыв" localSheetId="2">#REF!</definedName>
    <definedName name="фывфыв" localSheetId="10">#REF!</definedName>
    <definedName name="фывфыв">#REF!</definedName>
    <definedName name="фыф" localSheetId="2">#REF!</definedName>
    <definedName name="фыф" localSheetId="10">#REF!</definedName>
    <definedName name="фыф">#REF!</definedName>
    <definedName name="Х31" localSheetId="2">#REF!</definedName>
    <definedName name="Х31" localSheetId="10">#REF!</definedName>
    <definedName name="Х31">#REF!</definedName>
    <definedName name="Х32" localSheetId="2">#REF!</definedName>
    <definedName name="Х32" localSheetId="10">#REF!</definedName>
    <definedName name="Х32">#REF!</definedName>
    <definedName name="Х33" localSheetId="2">#REF!</definedName>
    <definedName name="Х33" localSheetId="10">#REF!</definedName>
    <definedName name="Х33">#REF!</definedName>
    <definedName name="ХЖ" localSheetId="2">П2_отлагательные!ХЖ</definedName>
    <definedName name="ХЖ">[0]!ХЖ</definedName>
    <definedName name="ХЗ" localSheetId="2">#REF!</definedName>
    <definedName name="ХЗ" localSheetId="10">#REF!</definedName>
    <definedName name="ХЗ">#REF!</definedName>
    <definedName name="ХЗ2" localSheetId="2">#REF!</definedName>
    <definedName name="ХЗ2" localSheetId="10">#REF!</definedName>
    <definedName name="ХЗ2">#REF!</definedName>
    <definedName name="ХЗ3" localSheetId="2">#REF!</definedName>
    <definedName name="ХЗ3" localSheetId="10">#REF!</definedName>
    <definedName name="ХЗ3">#REF!</definedName>
    <definedName name="ХЗ4" localSheetId="2">'[113]Сравнение продаж'!#REF!</definedName>
    <definedName name="ХЗ4" localSheetId="10">'[113]Сравнение продаж'!#REF!</definedName>
    <definedName name="ХЗ4">'[113]Сравнение продаж'!#REF!</definedName>
    <definedName name="ХЙУ" localSheetId="2">П2_отлагательные!ХЙУ</definedName>
    <definedName name="ХЙУ">[0]!ХЙУ</definedName>
    <definedName name="ХЙУ_2" localSheetId="2">П2_отлагательные!ХЙУ_2</definedName>
    <definedName name="ХЙУ_2">ХЙУ_2</definedName>
    <definedName name="ХЙУ_3" localSheetId="2">П2_отлагательные!ХЙУ_3</definedName>
    <definedName name="ХЙУ_3">ХЙУ_3</definedName>
    <definedName name="ХЙУ_4" localSheetId="2">П2_отлагательные!ХЙУ_4</definedName>
    <definedName name="ХЙУ_4">ХЙУ_4</definedName>
    <definedName name="ХЙУ_5" localSheetId="2">П2_отлагательные!ХЙУ_5</definedName>
    <definedName name="ХЙУ_5">ХЙУ_5</definedName>
    <definedName name="хранение" localSheetId="2">#REF!</definedName>
    <definedName name="хранение" localSheetId="10">#REF!</definedName>
    <definedName name="хранение">#REF!</definedName>
    <definedName name="ххх" localSheetId="2">[5]Лист2!#REF!</definedName>
    <definedName name="ххх" localSheetId="10">[5]Лист2!#REF!</definedName>
    <definedName name="ххх">[5]Лист2!#REF!</definedName>
    <definedName name="хэ" localSheetId="2">#REF!</definedName>
    <definedName name="хэ" localSheetId="10">#REF!</definedName>
    <definedName name="хэ">#REF!</definedName>
    <definedName name="ц">[5]Лист1!$N$11</definedName>
    <definedName name="ц23" localSheetId="2">#REF!</definedName>
    <definedName name="ц23" localSheetId="10">#REF!</definedName>
    <definedName name="ц23">#REF!</definedName>
    <definedName name="ц5шц" localSheetId="2">П2_отлагательные!ц5шц</definedName>
    <definedName name="ц5шц">[0]!ц5шц</definedName>
    <definedName name="ц5шц_2" localSheetId="2">П2_отлагательные!ц5шц_2</definedName>
    <definedName name="ц5шц_2">ц5шц_2</definedName>
    <definedName name="ц5шц_3" localSheetId="2">П2_отлагательные!ц5шц_3</definedName>
    <definedName name="ц5шц_3">ц5шц_3</definedName>
    <definedName name="ц5шц_4" localSheetId="2">П2_отлагательные!ц5шц_4</definedName>
    <definedName name="ц5шц_4">ц5шц_4</definedName>
    <definedName name="ц5шц_5" localSheetId="2">П2_отлагательные!ц5шц_5</definedName>
    <definedName name="ц5шц_5">ц5шц_5</definedName>
    <definedName name="ЦБ">[25]Начало!$J$7</definedName>
    <definedName name="це" localSheetId="2">#REF!</definedName>
    <definedName name="це" localSheetId="10">#REF!</definedName>
    <definedName name="це">#REF!</definedName>
    <definedName name="цекнц" localSheetId="2">#REF!</definedName>
    <definedName name="цекнц" localSheetId="10">#REF!</definedName>
    <definedName name="цекнц">#REF!</definedName>
    <definedName name="цеку" localSheetId="2">#REF!</definedName>
    <definedName name="цеку" localSheetId="10">#REF!</definedName>
    <definedName name="цеку">#REF!</definedName>
    <definedName name="Цена" localSheetId="1">#REF!</definedName>
    <definedName name="Цена" localSheetId="2">#REF!</definedName>
    <definedName name="Цена" localSheetId="9">#REF!</definedName>
    <definedName name="Цена" localSheetId="10">#REF!</definedName>
    <definedName name="Цена">#REF!</definedName>
    <definedName name="Цена___0">"$#ССЫЛ!.$#ССЫЛ!$#ССЫЛ!"</definedName>
    <definedName name="Цена___7">"$#ССЫЛ!.$#ССЫЛ!$#ССЫЛ!"</definedName>
    <definedName name="Цена_6">"$#ССЫЛ!.$#ССЫЛ!$#ССЫЛ!"</definedName>
    <definedName name="Цена_7">"$#ССЫЛ!.$F$19"</definedName>
    <definedName name="Цена_8">"$#ССЫЛ!.$F$19"</definedName>
    <definedName name="Цена_9">"$#ССЫЛ!.$F$20"</definedName>
    <definedName name="цена_большой_офис" localSheetId="2">#REF!</definedName>
    <definedName name="цена_большой_офис" localSheetId="10">#REF!</definedName>
    <definedName name="цена_большой_офис">#REF!</definedName>
    <definedName name="цена_малый_офис" localSheetId="2">#REF!</definedName>
    <definedName name="цена_малый_офис" localSheetId="10">#REF!</definedName>
    <definedName name="цена_малый_офис">#REF!</definedName>
    <definedName name="цена_ПШФ" localSheetId="2">[5]d_pok!#REF!</definedName>
    <definedName name="цена_ПШФ" localSheetId="10">[5]d_pok!#REF!</definedName>
    <definedName name="цена_ПШФ">[5]d_pok!#REF!</definedName>
    <definedName name="ценапш3К" localSheetId="2">[5]d_pok!#REF!</definedName>
    <definedName name="ценапш3К" localSheetId="10">[5]d_pok!#REF!</definedName>
    <definedName name="ценапш3К">[5]d_pok!#REF!</definedName>
    <definedName name="ценаячф" localSheetId="2">[5]d_pok!#REF!</definedName>
    <definedName name="ценаячф" localSheetId="10">[5]d_pok!#REF!</definedName>
    <definedName name="ценаячф">[5]d_pok!#REF!</definedName>
    <definedName name="цйуйцу" localSheetId="2">#REF!</definedName>
    <definedName name="цйуйцу" localSheetId="10">#REF!</definedName>
    <definedName name="цйуйцу">#REF!</definedName>
    <definedName name="цйцйц" localSheetId="2">#REF!</definedName>
    <definedName name="цйцйц" localSheetId="10">#REF!</definedName>
    <definedName name="цйцйц">#REF!</definedName>
    <definedName name="цкцукцу" localSheetId="2">#REF!</definedName>
    <definedName name="цкцукцу" localSheetId="10">#REF!</definedName>
    <definedName name="цкцукцу">#REF!</definedName>
    <definedName name="ЦП_тек" localSheetId="2">#REF!</definedName>
    <definedName name="ЦП_тек" localSheetId="10">#REF!</definedName>
    <definedName name="ЦП_тек">#REF!</definedName>
    <definedName name="ЦРПШ3" localSheetId="2">#REF!</definedName>
    <definedName name="ЦРПШ3" localSheetId="10">#REF!</definedName>
    <definedName name="ЦРПШ3">#REF!</definedName>
    <definedName name="ЦРПШФ" localSheetId="2">#REF!</definedName>
    <definedName name="ЦРПШФ" localSheetId="10">#REF!</definedName>
    <definedName name="ЦРПШФ">#REF!</definedName>
    <definedName name="ЦРЯЧФ" localSheetId="2">#REF!</definedName>
    <definedName name="ЦРЯЧФ" localSheetId="10">#REF!</definedName>
    <definedName name="ЦРЯЧФ">#REF!</definedName>
    <definedName name="цу" localSheetId="2">#REF!</definedName>
    <definedName name="цу" localSheetId="10">#REF!</definedName>
    <definedName name="цу">#REF!</definedName>
    <definedName name="цуе" localSheetId="2">#REF!</definedName>
    <definedName name="цуе" localSheetId="10">#REF!</definedName>
    <definedName name="цуе">#REF!</definedName>
    <definedName name="цукке" localSheetId="2">#REF!</definedName>
    <definedName name="цукке" localSheetId="10">#REF!</definedName>
    <definedName name="цукке">#REF!</definedName>
    <definedName name="цуыс" localSheetId="2">#REF!</definedName>
    <definedName name="цуыс" localSheetId="10">#REF!</definedName>
    <definedName name="цуыс">#REF!</definedName>
    <definedName name="ЦФ" localSheetId="2">П2_отлагательные!ЦФ</definedName>
    <definedName name="ЦФ">[0]!ЦФ</definedName>
    <definedName name="цц2" localSheetId="2">[5]Лист2!#REF!</definedName>
    <definedName name="цц2" localSheetId="10">[5]Лист2!#REF!</definedName>
    <definedName name="цц2">[5]Лист2!#REF!</definedName>
    <definedName name="цц3" localSheetId="2">[5]Лист2!#REF!</definedName>
    <definedName name="цц3" localSheetId="10">[5]Лист2!#REF!</definedName>
    <definedName name="цц3">[5]Лист2!#REF!</definedName>
    <definedName name="цц5" localSheetId="2">[5]Лист2!#REF!</definedName>
    <definedName name="цц5" localSheetId="10">[5]Лист2!#REF!</definedName>
    <definedName name="цц5">[5]Лист2!#REF!</definedName>
    <definedName name="ццц" localSheetId="2">[5]Лист2!#REF!</definedName>
    <definedName name="ццц" localSheetId="10">[5]Лист2!#REF!</definedName>
    <definedName name="ццц">[5]Лист2!#REF!</definedName>
    <definedName name="ЦЫУВ" localSheetId="2">П2_отлагательные!ЦЫУВ</definedName>
    <definedName name="ЦЫУВ">[0]!ЦЫУВ</definedName>
    <definedName name="цыч" localSheetId="2">#REF!</definedName>
    <definedName name="цыч" localSheetId="10">#REF!</definedName>
    <definedName name="цыч">#REF!</definedName>
    <definedName name="ч" localSheetId="2">#REF!</definedName>
    <definedName name="ч" localSheetId="10">#REF!</definedName>
    <definedName name="ч">#REF!</definedName>
    <definedName name="ЧП1" localSheetId="2">#REF!</definedName>
    <definedName name="ЧП1" localSheetId="10">#REF!</definedName>
    <definedName name="ЧП1">#REF!</definedName>
    <definedName name="ччч" localSheetId="2">[5]Лист2!#REF!</definedName>
    <definedName name="ччч" localSheetId="10">[5]Лист2!#REF!</definedName>
    <definedName name="ччч">[5]Лист2!#REF!</definedName>
    <definedName name="ччч3">[5]Лист2!$C$64</definedName>
    <definedName name="чыц" localSheetId="2">#REF!</definedName>
    <definedName name="чыц" localSheetId="10">#REF!</definedName>
    <definedName name="чыц">#REF!</definedName>
    <definedName name="Шаблон">[1]Зонирование!$3440:$3440</definedName>
    <definedName name="шаг_расчета_квартал">[117]Арендный_план_06.11!$C$77</definedName>
    <definedName name="шгг" localSheetId="2">#REF!</definedName>
    <definedName name="шгг" localSheetId="10">#REF!</definedName>
    <definedName name="шгг">#REF!</definedName>
    <definedName name="шгн" localSheetId="2">#REF!</definedName>
    <definedName name="шгн" localSheetId="10">#REF!</definedName>
    <definedName name="шгн">#REF!</definedName>
    <definedName name="Шексн_КХП" localSheetId="2">#REF!</definedName>
    <definedName name="Шексн_КХП" localSheetId="10">#REF!</definedName>
    <definedName name="Шексн_КХП">#REF!</definedName>
    <definedName name="Шексн_КХП_Ц" localSheetId="2">#REF!</definedName>
    <definedName name="Шексн_КХП_Ц" localSheetId="10">#REF!</definedName>
    <definedName name="Шексн_КХП_Ц">#REF!</definedName>
    <definedName name="Шексна_кредРЗ" localSheetId="2">#REF!</definedName>
    <definedName name="Шексна_кредРЗ" localSheetId="10">#REF!</definedName>
    <definedName name="Шексна_кредРЗ">#REF!</definedName>
    <definedName name="шлб" localSheetId="2">#REF!</definedName>
    <definedName name="шлб" localSheetId="10">#REF!</definedName>
    <definedName name="шлб">#REF!</definedName>
    <definedName name="шлу" localSheetId="2">П2_отлагательные!шлу</definedName>
    <definedName name="шлу">[0]!шлу</definedName>
    <definedName name="ШО" localSheetId="2">#REF!</definedName>
    <definedName name="ШО" localSheetId="10">#REF!</definedName>
    <definedName name="ШО">#REF!</definedName>
    <definedName name="шор" localSheetId="2">#REF!</definedName>
    <definedName name="шор" localSheetId="10">#REF!</definedName>
    <definedName name="шор">#REF!</definedName>
    <definedName name="шрот_соев" localSheetId="2">#REF!</definedName>
    <definedName name="шрот_соев" localSheetId="10">#REF!</definedName>
    <definedName name="шрот_соев">#REF!</definedName>
    <definedName name="шшшш" localSheetId="2">[5]Лист2!#REF!</definedName>
    <definedName name="шшшш" localSheetId="10">[5]Лист2!#REF!</definedName>
    <definedName name="шшшш">[5]Лист2!#REF!</definedName>
    <definedName name="щгш" localSheetId="2">#REF!</definedName>
    <definedName name="щгш" localSheetId="10">#REF!</definedName>
    <definedName name="щгш">#REF!</definedName>
    <definedName name="щдю" localSheetId="2">#REF!</definedName>
    <definedName name="щдю" localSheetId="10">#REF!</definedName>
    <definedName name="щдю">#REF!</definedName>
    <definedName name="щзх" localSheetId="2">#REF!</definedName>
    <definedName name="щзх" localSheetId="10">#REF!</definedName>
    <definedName name="щзх">#REF!</definedName>
    <definedName name="ЩЛ" localSheetId="2">П2_отлагательные!ЩЛ</definedName>
    <definedName name="ЩЛ">[0]!ЩЛ</definedName>
    <definedName name="щордр" localSheetId="2">#REF!</definedName>
    <definedName name="щордр" localSheetId="10">#REF!</definedName>
    <definedName name="щордр">#REF!</definedName>
    <definedName name="щшг" localSheetId="2">#REF!</definedName>
    <definedName name="щшг" localSheetId="10">#REF!</definedName>
    <definedName name="щшг">#REF!</definedName>
    <definedName name="щшгне" localSheetId="2">#REF!</definedName>
    <definedName name="щшгне" localSheetId="10">#REF!</definedName>
    <definedName name="щшгне">#REF!</definedName>
    <definedName name="щшнр" localSheetId="2">#REF!</definedName>
    <definedName name="щшнр" localSheetId="10">#REF!</definedName>
    <definedName name="щшнр">#REF!</definedName>
    <definedName name="щщщ" localSheetId="2">[5]Лист2!#REF!</definedName>
    <definedName name="щщщ" localSheetId="10">[5]Лист2!#REF!</definedName>
    <definedName name="щщщ">[5]Лист2!#REF!</definedName>
    <definedName name="ЪЭ" localSheetId="2">П2_отлагательные!ЪЭ</definedName>
    <definedName name="ЪЭ">[0]!ЪЭ</definedName>
    <definedName name="ы" localSheetId="2">#REF!</definedName>
    <definedName name="ы" localSheetId="10">#REF!</definedName>
    <definedName name="ы">#REF!</definedName>
    <definedName name="ыао" localSheetId="2">П2_отлагательные!ыао</definedName>
    <definedName name="ыао">[0]!ыао</definedName>
    <definedName name="ыао_2" localSheetId="2">П2_отлагательные!ыао_2</definedName>
    <definedName name="ыао_2">ыао_2</definedName>
    <definedName name="ыао_3" localSheetId="2">П2_отлагательные!ыао_3</definedName>
    <definedName name="ыао_3">ыао_3</definedName>
    <definedName name="ыао_4" localSheetId="2">П2_отлагательные!ыао_4</definedName>
    <definedName name="ыао_4">ыао_4</definedName>
    <definedName name="ыао_5" localSheetId="2">П2_отлагательные!ыао_5</definedName>
    <definedName name="ыао_5">ыао_5</definedName>
    <definedName name="ыварвы" localSheetId="2">#REF!</definedName>
    <definedName name="ыварвы" localSheetId="10">#REF!</definedName>
    <definedName name="ыварвы">#REF!</definedName>
    <definedName name="ыкнлывдыд" localSheetId="2">П2_отлагательные!ыкнлывдыд</definedName>
    <definedName name="ыкнлывдыд">[0]!ыкнлывдыд</definedName>
    <definedName name="ыкнлывдыд_2" localSheetId="2">П2_отлагательные!ыкнлывдыд_2</definedName>
    <definedName name="ыкнлывдыд_2">ыкнлывдыд_2</definedName>
    <definedName name="ыкнлывдыд_3" localSheetId="2">П2_отлагательные!ыкнлывдыд_3</definedName>
    <definedName name="ыкнлывдыд_3">ыкнлывдыд_3</definedName>
    <definedName name="ыкнлывдыд_4" localSheetId="2">П2_отлагательные!ыкнлывдыд_4</definedName>
    <definedName name="ыкнлывдыд_4">ыкнлывдыд_4</definedName>
    <definedName name="ыкнлывдыд_5" localSheetId="2">П2_отлагательные!ыкнлывдыд_5</definedName>
    <definedName name="ыкнлывдыд_5">ыкнлывдыд_5</definedName>
    <definedName name="ылылд" localSheetId="2">П2_отлагательные!ылылд</definedName>
    <definedName name="ылылд">[0]!ылылд</definedName>
    <definedName name="ылылд_2" localSheetId="2">П2_отлагательные!ылылд_2</definedName>
    <definedName name="ылылд_2">ылылд_2</definedName>
    <definedName name="ылылд_3" localSheetId="2">П2_отлагательные!ылылд_3</definedName>
    <definedName name="ылылд_3">ылылд_3</definedName>
    <definedName name="ылылд_4" localSheetId="2">П2_отлагательные!ылылд_4</definedName>
    <definedName name="ылылд_4">ылылд_4</definedName>
    <definedName name="ылылд_5" localSheetId="2">П2_отлагательные!ылылд_5</definedName>
    <definedName name="ылылд_5">ылылд_5</definedName>
    <definedName name="ыпыКо" localSheetId="2">П2_отлагательные!ыпыКо</definedName>
    <definedName name="ыпыКо">[0]!ыпыКо</definedName>
    <definedName name="ыпыКо_2" localSheetId="2">П2_отлагательные!ыпыКо_2</definedName>
    <definedName name="ыпыКо_2">ыпыКо_2</definedName>
    <definedName name="ыпыКо_3" localSheetId="2">П2_отлагательные!ыпыКо_3</definedName>
    <definedName name="ыпыКо_3">ыпыКо_3</definedName>
    <definedName name="ыпыКо_4" localSheetId="2">П2_отлагательные!ыпыКо_4</definedName>
    <definedName name="ыпыКо_4">ыпыКо_4</definedName>
    <definedName name="ыпыКо_5" localSheetId="2">П2_отлагательные!ыпыКо_5</definedName>
    <definedName name="ыпыКо_5">ыпыКо_5</definedName>
    <definedName name="ыпыКР" localSheetId="2">П2_отлагательные!ыпыКР</definedName>
    <definedName name="ыпыКР">[0]!ыпыКР</definedName>
    <definedName name="ыпыКР_2" localSheetId="2">П2_отлагательные!ыпыКР_2</definedName>
    <definedName name="ыпыКР_2">ыпыКР_2</definedName>
    <definedName name="ыпыКР_3" localSheetId="2">П2_отлагательные!ыпыКР_3</definedName>
    <definedName name="ыпыКР_3">ыпыКР_3</definedName>
    <definedName name="ыпыКР_4" localSheetId="2">П2_отлагательные!ыпыКР_4</definedName>
    <definedName name="ыпыКР_4">ыпыКР_4</definedName>
    <definedName name="ыпыКР_5" localSheetId="2">П2_отлагательные!ыпыКР_5</definedName>
    <definedName name="ыпыКР_5">ыпыКР_5</definedName>
    <definedName name="ырнлвуд" localSheetId="2">П2_отлагательные!ырнлвуд</definedName>
    <definedName name="ырнлвуд">[0]!ырнлвуд</definedName>
    <definedName name="ырнлвуд_2" localSheetId="2">П2_отлагательные!ырнлвуд_2</definedName>
    <definedName name="ырнлвуд_2">ырнлвуд_2</definedName>
    <definedName name="ырнлвуд_3" localSheetId="2">П2_отлагательные!ырнлвуд_3</definedName>
    <definedName name="ырнлвуд_3">ырнлвуд_3</definedName>
    <definedName name="ырнлвуд_4" localSheetId="2">П2_отлагательные!ырнлвуд_4</definedName>
    <definedName name="ырнлвуд_4">ырнлвуд_4</definedName>
    <definedName name="ырнлвуд_5" localSheetId="2">П2_отлагательные!ырнлвуд_5</definedName>
    <definedName name="ырнлвуд_5">ырнлвуд_5</definedName>
    <definedName name="ыфв" localSheetId="2">#REF!</definedName>
    <definedName name="ыфв" localSheetId="10">#REF!</definedName>
    <definedName name="ыфв">#REF!</definedName>
    <definedName name="ыфвф" localSheetId="2">#REF!</definedName>
    <definedName name="ыфвф" localSheetId="10">#REF!</definedName>
    <definedName name="ыфвф">#REF!</definedName>
    <definedName name="ыфвфыв" localSheetId="2">#REF!</definedName>
    <definedName name="ыфвфыв" localSheetId="10">#REF!</definedName>
    <definedName name="ыфвфыв">#REF!</definedName>
    <definedName name="ыы" localSheetId="2">[5]Лист2!#REF!</definedName>
    <definedName name="ыы" localSheetId="10">[5]Лист2!#REF!</definedName>
    <definedName name="ыы">[5]Лист2!#REF!</definedName>
    <definedName name="ыы2">[5]Лист2!$D$38</definedName>
    <definedName name="ыыыы" localSheetId="2">#REF!</definedName>
    <definedName name="ыыыы" localSheetId="10">#REF!</definedName>
    <definedName name="ыыыы">#REF!</definedName>
    <definedName name="ЫЯ" localSheetId="2">П2_отлагательные!ЫЯ</definedName>
    <definedName name="ЫЯ">[0]!ЫЯ</definedName>
    <definedName name="ь" localSheetId="2">#REF!</definedName>
    <definedName name="ь" localSheetId="10">#REF!</definedName>
    <definedName name="ь">#REF!</definedName>
    <definedName name="ьог" localSheetId="2">#REF!</definedName>
    <definedName name="ьог" localSheetId="10">#REF!</definedName>
    <definedName name="ьог">#REF!</definedName>
    <definedName name="ьр" localSheetId="2">#REF!</definedName>
    <definedName name="ьр" localSheetId="10">#REF!</definedName>
    <definedName name="ьр">#REF!</definedName>
    <definedName name="ьти" localSheetId="2">#REF!</definedName>
    <definedName name="ьти" localSheetId="10">#REF!</definedName>
    <definedName name="ьти">#REF!</definedName>
    <definedName name="ььь" localSheetId="2">[5]Лист2!#REF!</definedName>
    <definedName name="ььь" localSheetId="10">[5]Лист2!#REF!</definedName>
    <definedName name="ььь">[5]Лист2!#REF!</definedName>
    <definedName name="ььььь7">[5]Лист2!$Z$2</definedName>
    <definedName name="э" localSheetId="2">#REF!</definedName>
    <definedName name="э" localSheetId="10">#REF!</definedName>
    <definedName name="э">#REF!</definedName>
    <definedName name="э_23" localSheetId="2">#REF!</definedName>
    <definedName name="э_23" localSheetId="10">#REF!</definedName>
    <definedName name="э_23">#REF!</definedName>
    <definedName name="эж" localSheetId="2">#REF!</definedName>
    <definedName name="эж" localSheetId="10">#REF!</definedName>
    <definedName name="эж">#REF!</definedName>
    <definedName name="эждл" localSheetId="2">#REF!</definedName>
    <definedName name="эждл" localSheetId="10">#REF!</definedName>
    <definedName name="эждл">#REF!</definedName>
    <definedName name="эждлорпа" localSheetId="2">#REF!</definedName>
    <definedName name="эждлорпа" localSheetId="10">#REF!</definedName>
    <definedName name="эждлорпа">#REF!</definedName>
    <definedName name="электроинструмент" localSheetId="2">#REF!</definedName>
    <definedName name="электроинструмент" localSheetId="10">#REF!</definedName>
    <definedName name="электроинструмент">#REF!</definedName>
    <definedName name="эээ" localSheetId="2">[5]Лист2!#REF!</definedName>
    <definedName name="эээ" localSheetId="10">[5]Лист2!#REF!</definedName>
    <definedName name="эээ">[5]Лист2!#REF!</definedName>
    <definedName name="ээээ7">[5]Лист2!$C$2</definedName>
    <definedName name="юбьтимс" localSheetId="2">#REF!</definedName>
    <definedName name="юбьтимс" localSheetId="10">#REF!</definedName>
    <definedName name="юбьтимс">#REF!</definedName>
    <definedName name="юдщ" localSheetId="2">#REF!</definedName>
    <definedName name="юдщ" localSheetId="10">#REF!</definedName>
    <definedName name="юдщ">#REF!</definedName>
    <definedName name="юр_лица" localSheetId="2">#REF!</definedName>
    <definedName name="юр_лица" localSheetId="10">#REF!</definedName>
    <definedName name="юр_лица">#REF!</definedName>
    <definedName name="юь" localSheetId="2">#REF!</definedName>
    <definedName name="юь" localSheetId="10">#REF!</definedName>
    <definedName name="юь">#REF!</definedName>
    <definedName name="ююю" localSheetId="2">[5]Лист2!#REF!</definedName>
    <definedName name="ююю" localSheetId="10">[5]Лист2!#REF!</definedName>
    <definedName name="ююю">[5]Лист2!#REF!</definedName>
    <definedName name="ююю7">[5]Лист2!$D$32</definedName>
    <definedName name="юююю" localSheetId="2">[5]Лист2!#REF!</definedName>
    <definedName name="юююю" localSheetId="10">[5]Лист2!#REF!</definedName>
    <definedName name="юююю">[5]Лист2!#REF!</definedName>
    <definedName name="юююю6" localSheetId="2">[5]Лист2!#REF!</definedName>
    <definedName name="юююю6" localSheetId="10">[5]Лист2!#REF!</definedName>
    <definedName name="юююю6">[5]Лист2!#REF!</definedName>
    <definedName name="яфй" localSheetId="2">#REF!</definedName>
    <definedName name="яфй" localSheetId="10">#REF!</definedName>
    <definedName name="яфй">#REF!</definedName>
    <definedName name="яч" localSheetId="2">#REF!</definedName>
    <definedName name="яч" localSheetId="10">#REF!</definedName>
    <definedName name="яч">#REF!</definedName>
    <definedName name="яч_ДС_по" localSheetId="2">#REF!</definedName>
    <definedName name="яч_ДС_по" localSheetId="10">#REF!</definedName>
    <definedName name="яч_ДС_по">#REF!</definedName>
    <definedName name="яч_дс_РЗ_1" localSheetId="2">[5]d_pok!#REF!</definedName>
    <definedName name="яч_дс_РЗ_1" localSheetId="10">[5]d_pok!#REF!</definedName>
    <definedName name="яч_дс_РЗ_1">[5]d_pok!#REF!</definedName>
    <definedName name="яч_дс_РЗ_2" localSheetId="2">[5]d_pok!#REF!</definedName>
    <definedName name="яч_дс_РЗ_2" localSheetId="10">[5]d_pok!#REF!</definedName>
    <definedName name="яч_дс_РЗ_2">[5]d_pok!#REF!</definedName>
    <definedName name="яч_дс_РЗ_3" localSheetId="2">[5]d_pok!#REF!</definedName>
    <definedName name="яч_дс_РЗ_3" localSheetId="10">[5]d_pok!#REF!</definedName>
    <definedName name="яч_дс_РЗ_3">[5]d_pok!#REF!</definedName>
    <definedName name="яч_дс_РЗ_4" localSheetId="2">[5]d_pok!#REF!</definedName>
    <definedName name="яч_дс_РЗ_4" localSheetId="10">[5]d_pok!#REF!</definedName>
    <definedName name="яч_дс_РЗ_4">[5]d_pok!#REF!</definedName>
    <definedName name="яч_дс_РЗ_5" localSheetId="2">[5]d_pok!#REF!</definedName>
    <definedName name="яч_дс_РЗ_5" localSheetId="10">[5]d_pok!#REF!</definedName>
    <definedName name="яч_дс_РЗ_5">[5]d_pok!#REF!</definedName>
    <definedName name="яч_дс_РЗ_6" localSheetId="2">[5]d_pok!#REF!</definedName>
    <definedName name="яч_дс_РЗ_6" localSheetId="10">[5]d_pok!#REF!</definedName>
    <definedName name="яч_дс_РЗ_6">[5]d_pok!#REF!</definedName>
    <definedName name="яч_дс_РЗ_7" localSheetId="2">[5]d_pok!#REF!</definedName>
    <definedName name="яч_дс_РЗ_7" localSheetId="10">[5]d_pok!#REF!</definedName>
    <definedName name="яч_дс_РЗ_7">[5]d_pok!#REF!</definedName>
    <definedName name="яч_дс_РЗ_8" localSheetId="2">[5]d_pok!#REF!</definedName>
    <definedName name="яч_дс_РЗ_8" localSheetId="10">[5]d_pok!#REF!</definedName>
    <definedName name="яч_дс_РЗ_8">[5]d_pok!#REF!</definedName>
    <definedName name="яч_ДС_факт" localSheetId="2">#REF!</definedName>
    <definedName name="яч_ДС_факт" localSheetId="10">#REF!</definedName>
    <definedName name="яч_ДС_факт">#REF!</definedName>
    <definedName name="яч_рз1" localSheetId="2">[5]d_pok!#REF!</definedName>
    <definedName name="яч_рз1" localSheetId="10">[5]d_pok!#REF!</definedName>
    <definedName name="яч_рз1">[5]d_pok!#REF!</definedName>
    <definedName name="яч_рз2" localSheetId="2">[5]d_pok!#REF!</definedName>
    <definedName name="яч_рз2" localSheetId="10">[5]d_pok!#REF!</definedName>
    <definedName name="яч_рз2">[5]d_pok!#REF!</definedName>
    <definedName name="яч_рз3" localSheetId="2">[5]d_pok!#REF!</definedName>
    <definedName name="яч_рз3" localSheetId="10">[5]d_pok!#REF!</definedName>
    <definedName name="яч_рз3">[5]d_pok!#REF!</definedName>
    <definedName name="яч_рз4" localSheetId="2">[5]d_pok!#REF!</definedName>
    <definedName name="яч_рз4" localSheetId="10">[5]d_pok!#REF!</definedName>
    <definedName name="яч_рз4">[5]d_pok!#REF!</definedName>
    <definedName name="яч_рз5" localSheetId="2">[5]d_pok!#REF!</definedName>
    <definedName name="яч_рз5" localSheetId="10">[5]d_pok!#REF!</definedName>
    <definedName name="яч_рз5">[5]d_pok!#REF!</definedName>
    <definedName name="яч_рз6" localSheetId="2">[5]d_pok!#REF!</definedName>
    <definedName name="яч_рз6" localSheetId="10">[5]d_pok!#REF!</definedName>
    <definedName name="яч_рз6">[5]d_pok!#REF!</definedName>
    <definedName name="яч_рпк2" localSheetId="2">[5]d_pok!#REF!</definedName>
    <definedName name="яч_рпк2" localSheetId="10">[5]d_pok!#REF!</definedName>
    <definedName name="яч_рпк2">[5]d_pok!#REF!</definedName>
    <definedName name="яч_рпк3" localSheetId="2">[5]d_pok!#REF!</definedName>
    <definedName name="яч_рпк3" localSheetId="10">[5]d_pok!#REF!</definedName>
    <definedName name="яч_рпк3">[5]d_pok!#REF!</definedName>
    <definedName name="яч_рпк4" localSheetId="2">[5]d_pok!#REF!</definedName>
    <definedName name="яч_рпк4" localSheetId="10">[5]d_pok!#REF!</definedName>
    <definedName name="яч_рпк4">[5]d_pok!#REF!</definedName>
    <definedName name="яч_рпк5" localSheetId="2">[5]d_pok!#REF!</definedName>
    <definedName name="яч_рпк5" localSheetId="10">[5]d_pok!#REF!</definedName>
    <definedName name="яч_рпк5">[5]d_pok!#REF!</definedName>
    <definedName name="яч_рпк6" localSheetId="2">[5]d_pok!#REF!</definedName>
    <definedName name="яч_рпк6" localSheetId="10">[5]d_pok!#REF!</definedName>
    <definedName name="яч_рпк6">[5]d_pok!#REF!</definedName>
    <definedName name="яч_рпк7" localSheetId="2">[5]d_pok!#REF!</definedName>
    <definedName name="яч_рпк7" localSheetId="10">[5]d_pok!#REF!</definedName>
    <definedName name="яч_рпк7">[5]d_pok!#REF!</definedName>
    <definedName name="яч_рпк8" localSheetId="2">[5]d_pok!#REF!</definedName>
    <definedName name="яч_рпк8" localSheetId="10">[5]d_pok!#REF!</definedName>
    <definedName name="яч_рпк8">[5]d_pok!#REF!</definedName>
    <definedName name="яч_рск2" localSheetId="2">[5]d_pok!#REF!</definedName>
    <definedName name="яч_рск2" localSheetId="10">[5]d_pok!#REF!</definedName>
    <definedName name="яч_рск2">[5]d_pok!#REF!</definedName>
    <definedName name="яч_рск3" localSheetId="2">[5]d_pok!#REF!</definedName>
    <definedName name="яч_рск3" localSheetId="10">[5]d_pok!#REF!</definedName>
    <definedName name="яч_рск3">[5]d_pok!#REF!</definedName>
    <definedName name="яч_руб_по" localSheetId="2">#REF!</definedName>
    <definedName name="яч_руб_по" localSheetId="10">#REF!</definedName>
    <definedName name="яч_руб_по">#REF!</definedName>
    <definedName name="яч_руб_факт" localSheetId="2">#REF!</definedName>
    <definedName name="яч_руб_факт" localSheetId="10">#REF!</definedName>
    <definedName name="яч_руб_факт">#REF!</definedName>
    <definedName name="яч_тонн_по" localSheetId="2">#REF!</definedName>
    <definedName name="яч_тонн_по" localSheetId="10">#REF!</definedName>
    <definedName name="яч_тонн_по">#REF!</definedName>
    <definedName name="яч_тонн_факт" localSheetId="2">#REF!</definedName>
    <definedName name="яч_тонн_факт" localSheetId="10">#REF!</definedName>
    <definedName name="яч_тонн_факт">#REF!</definedName>
    <definedName name="яч_фур" localSheetId="2">#REF!</definedName>
    <definedName name="яч_фур" localSheetId="10">#REF!</definedName>
    <definedName name="яч_фур">#REF!</definedName>
    <definedName name="яч_фур_дол" localSheetId="2">#REF!</definedName>
    <definedName name="яч_фур_дол" localSheetId="10">#REF!</definedName>
    <definedName name="яч_фур_дол">#REF!</definedName>
    <definedName name="яч_фур_дол_факт" localSheetId="2">#REF!</definedName>
    <definedName name="яч_фур_дол_факт" localSheetId="10">#REF!</definedName>
    <definedName name="яч_фур_дол_факт">#REF!</definedName>
    <definedName name="яч_фур_отг" localSheetId="2">#REF!</definedName>
    <definedName name="яч_фур_отг" localSheetId="10">#REF!</definedName>
    <definedName name="яч_фур_отг">#REF!</definedName>
    <definedName name="яч_фур_отг_ДС" localSheetId="2">#REF!</definedName>
    <definedName name="яч_фур_отг_ДС" localSheetId="10">#REF!</definedName>
    <definedName name="яч_фур_отг_ДС">#REF!</definedName>
    <definedName name="яч_фур_руб" localSheetId="2">#REF!</definedName>
    <definedName name="яч_фур_руб" localSheetId="10">#REF!</definedName>
    <definedName name="яч_фур_руб">#REF!</definedName>
    <definedName name="яч_фур_руб_факт" localSheetId="2">#REF!</definedName>
    <definedName name="яч_фур_руб_факт" localSheetId="10">#REF!</definedName>
    <definedName name="яч_фур_руб_факт">#REF!</definedName>
    <definedName name="яч_фур_факт" localSheetId="2">#REF!</definedName>
    <definedName name="яч_фур_факт" localSheetId="10">#REF!</definedName>
    <definedName name="яч_фур_факт">#REF!</definedName>
    <definedName name="Ячм">[5]Поступления!$F$44</definedName>
    <definedName name="Ячм_пив_ДС_ПО" localSheetId="2">#REF!</definedName>
    <definedName name="Ячм_пив_ДС_ПО" localSheetId="10">#REF!</definedName>
    <definedName name="Ячм_пив_ДС_ПО">#REF!</definedName>
    <definedName name="ЯЧМ_пив_ДС_факт" localSheetId="2">#REF!</definedName>
    <definedName name="ЯЧМ_пив_ДС_факт" localSheetId="10">#REF!</definedName>
    <definedName name="ЯЧМ_пив_ДС_факт">#REF!</definedName>
    <definedName name="ячпивофакттн" localSheetId="2">#REF!</definedName>
    <definedName name="ячпивофакттн" localSheetId="10">#REF!</definedName>
    <definedName name="ячпивофакттн">#REF!</definedName>
    <definedName name="ячряд" localSheetId="2">#REF!</definedName>
    <definedName name="ячряд" localSheetId="10">#REF!</definedName>
    <definedName name="ячряд">#REF!</definedName>
    <definedName name="ячряд1" localSheetId="2">#REF!</definedName>
    <definedName name="ячряд1" localSheetId="10">#REF!</definedName>
    <definedName name="ячряд1">#REF!</definedName>
    <definedName name="ячсмить" localSheetId="2">#REF!</definedName>
    <definedName name="ячсмить" localSheetId="10">#REF!</definedName>
    <definedName name="ячсмить">#REF!</definedName>
    <definedName name="ячсмм" localSheetId="2">#REF!</definedName>
    <definedName name="ячсмм" localSheetId="10">#REF!</definedName>
    <definedName name="ячсмм">#REF!</definedName>
    <definedName name="ячфПО" localSheetId="2">#REF!</definedName>
    <definedName name="ячфПО" localSheetId="10">#REF!</definedName>
    <definedName name="ячфПО">#REF!</definedName>
    <definedName name="ячфФ" localSheetId="2">#REF!</definedName>
    <definedName name="ячфФ" localSheetId="10">#REF!</definedName>
    <definedName name="ячфФ">#REF!</definedName>
    <definedName name="яя">'[5]PL по месяцам'!$E$4</definedName>
    <definedName name="яя_рпк1" localSheetId="2">[5]d_pok!#REF!</definedName>
    <definedName name="яя_рпк1" localSheetId="10">[5]d_pok!#REF!</definedName>
    <definedName name="яя_рпк1">[5]d_pok!#REF!</definedName>
    <definedName name="яя_рпк2" localSheetId="2">[5]d_pok!#REF!</definedName>
    <definedName name="яя_рпк2" localSheetId="10">[5]d_pok!#REF!</definedName>
    <definedName name="яя_рпк2">[5]d_pok!#REF!</definedName>
    <definedName name="яя_рск1" localSheetId="2">[5]d_pok!#REF!</definedName>
    <definedName name="яя_рск1" localSheetId="10">[5]d_pok!#REF!</definedName>
    <definedName name="яя_рск1">[5]d_pok!#REF!</definedName>
    <definedName name="яя_рск2" localSheetId="2">[5]d_pok!#REF!</definedName>
    <definedName name="яя_рск2" localSheetId="10">[5]d_pok!#REF!</definedName>
    <definedName name="яя_рск2">[5]d_pok!#REF!</definedName>
    <definedName name="яя_рск3" localSheetId="2">[5]d_pok!#REF!</definedName>
    <definedName name="яя_рск3" localSheetId="10">[5]d_pok!#REF!</definedName>
    <definedName name="яя_рск3">[5]d_pok!#REF!</definedName>
    <definedName name="яяя">[5]Лист2!$V$4</definedName>
    <definedName name="яяя3">[5]Лист2!$D$37</definedName>
    <definedName name="яяяя000">[5]Лист2!$E$4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B8" i="32" l="1"/>
  <c r="B7" i="32"/>
  <c r="D9" i="28" l="1"/>
  <c r="C7" i="36" l="1"/>
  <c r="C8" i="36" s="1"/>
  <c r="E18" i="39"/>
  <c r="E10" i="39"/>
  <c r="E14" i="39" s="1"/>
  <c r="E17" i="39" s="1"/>
  <c r="E20" i="39" s="1"/>
  <c r="E23" i="39" s="1"/>
  <c r="E26" i="39" s="1"/>
  <c r="E29" i="39" s="1"/>
  <c r="E32" i="39" s="1"/>
  <c r="E35" i="39" s="1"/>
  <c r="D18" i="39"/>
  <c r="D8" i="39"/>
  <c r="D10" i="39" s="1"/>
  <c r="D14" i="39" s="1"/>
  <c r="D17" i="39" s="1"/>
  <c r="D20" i="39" s="1"/>
  <c r="C24" i="39" l="1"/>
  <c r="D24" i="39"/>
  <c r="E24" i="39"/>
  <c r="B24" i="39"/>
  <c r="D23" i="39"/>
  <c r="D26" i="39" s="1"/>
  <c r="D29" i="39" s="1"/>
  <c r="C18" i="39"/>
  <c r="C8" i="39"/>
  <c r="C10" i="39" s="1"/>
  <c r="C14" i="39" s="1"/>
  <c r="C17" i="39" s="1"/>
  <c r="C20" i="39" s="1"/>
  <c r="C23" i="39" s="1"/>
  <c r="C26" i="39" s="1"/>
  <c r="C29" i="39" s="1"/>
  <c r="C32" i="39" s="1"/>
  <c r="C35" i="39" s="1"/>
  <c r="E10" i="35"/>
  <c r="E14" i="35" s="1"/>
  <c r="E17" i="35" s="1"/>
  <c r="E20" i="35" s="1"/>
  <c r="E23" i="35" s="1"/>
  <c r="E26" i="35" s="1"/>
  <c r="E29" i="35" s="1"/>
  <c r="E32" i="35" s="1"/>
  <c r="E35" i="35" s="1"/>
  <c r="E38" i="35" s="1"/>
  <c r="E41" i="35" s="1"/>
  <c r="D32" i="39" l="1"/>
  <c r="D35" i="39" s="1"/>
  <c r="C37" i="39" s="1"/>
  <c r="D10" i="35"/>
  <c r="B15" i="35"/>
  <c r="B9" i="35"/>
  <c r="B18" i="35" s="1"/>
  <c r="C18" i="35"/>
  <c r="C10" i="35"/>
  <c r="C14" i="35" s="1"/>
  <c r="C17" i="35" s="1"/>
  <c r="C20" i="35" s="1"/>
  <c r="C23" i="35" s="1"/>
  <c r="C26" i="35" s="1"/>
  <c r="C29" i="35" s="1"/>
  <c r="C32" i="35" s="1"/>
  <c r="C35" i="35" s="1"/>
  <c r="C27" i="36"/>
  <c r="C38" i="35" l="1"/>
  <c r="C41" i="35" s="1"/>
  <c r="E2" i="47"/>
  <c r="L8" i="28" l="1"/>
  <c r="H8" i="32" l="1"/>
  <c r="B33" i="39" l="1"/>
  <c r="B21" i="39"/>
  <c r="B15" i="39"/>
  <c r="H2" i="32" l="1"/>
  <c r="M2" i="28"/>
  <c r="O2" i="36"/>
  <c r="E2" i="39"/>
  <c r="E2" i="35"/>
  <c r="E36" i="39" l="1"/>
  <c r="D36" i="39"/>
  <c r="C36" i="39"/>
  <c r="M8" i="28" l="1"/>
  <c r="C9" i="36" l="1"/>
  <c r="C10" i="36" s="1"/>
  <c r="C13" i="36" l="1"/>
  <c r="C14" i="36" s="1"/>
  <c r="B38" i="39"/>
  <c r="C17" i="36" l="1"/>
  <c r="C18" i="36" s="1"/>
  <c r="C20" i="36" s="1"/>
  <c r="C21" i="36" s="1"/>
  <c r="E42" i="35"/>
  <c r="D42" i="35"/>
  <c r="C42" i="35"/>
  <c r="E18" i="35"/>
  <c r="D18" i="35"/>
  <c r="D14" i="35"/>
  <c r="D17" i="35" s="1"/>
  <c r="D20" i="35" s="1"/>
  <c r="D23" i="35" s="1"/>
  <c r="D26" i="35" s="1"/>
  <c r="D29" i="35" s="1"/>
  <c r="D32" i="35" s="1"/>
  <c r="D35" i="35" s="1"/>
  <c r="D38" i="35" s="1"/>
  <c r="D41" i="35" s="1"/>
  <c r="C43" i="35" s="1"/>
  <c r="B9" i="39"/>
  <c r="B18" i="39" s="1"/>
  <c r="C22" i="36" l="1"/>
  <c r="E25" i="36" s="1"/>
  <c r="B44" i="35"/>
  <c r="D25" i="36" l="1"/>
  <c r="H25" i="36" l="1"/>
  <c r="I25" i="36" s="1"/>
  <c r="C20" i="1"/>
  <c r="O6" i="3"/>
  <c r="Q6" i="3" s="1"/>
  <c r="O5" i="3"/>
  <c r="Q5" i="3" s="1"/>
  <c r="L25" i="36" l="1"/>
  <c r="L27" i="36" s="1"/>
  <c r="K25" i="36"/>
  <c r="K27" i="36" s="1"/>
  <c r="I27" i="36"/>
  <c r="M7" i="28"/>
  <c r="J7" i="28"/>
  <c r="J9" i="28" s="1"/>
  <c r="B20" i="1" s="1"/>
  <c r="H15" i="15"/>
  <c r="L7" i="28" l="1"/>
  <c r="H7" i="32" s="1"/>
  <c r="M9" i="28"/>
  <c r="B22" i="1" s="1"/>
  <c r="L9" i="28"/>
  <c r="B21" i="1" s="1"/>
  <c r="H9" i="3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Автор</author>
  </authors>
  <commentList>
    <comment ref="A23" authorId="0" shapeId="0" xr:uid="{00000000-0006-0000-0000-000001000000}">
      <text>
        <r>
          <rPr>
            <sz val="9"/>
            <color indexed="81"/>
            <rFont val="Tahoma"/>
            <family val="2"/>
            <charset val="204"/>
          </rPr>
          <t>не нужное удалить</t>
        </r>
      </text>
    </comment>
  </commentList>
</comments>
</file>

<file path=xl/sharedStrings.xml><?xml version="1.0" encoding="utf-8"?>
<sst xmlns="http://schemas.openxmlformats.org/spreadsheetml/2006/main" count="504" uniqueCount="295">
  <si>
    <t>Заемщик</t>
  </si>
  <si>
    <t>Залогодатель</t>
  </si>
  <si>
    <t>Наличие зарегистрированных обременений</t>
  </si>
  <si>
    <t>ЗАЛОГОВОЕ ЗАКЛЮЧЕНИЕ</t>
  </si>
  <si>
    <t>Категория обеспечения</t>
  </si>
  <si>
    <t>Особое мнение:</t>
  </si>
  <si>
    <t>Кредитный продукт</t>
  </si>
  <si>
    <t>№п/п</t>
  </si>
  <si>
    <t>Наименование</t>
  </si>
  <si>
    <t>Адрес местоположения</t>
  </si>
  <si>
    <t>Заводской номер машины (рамы)</t>
  </si>
  <si>
    <t xml:space="preserve">Цвет </t>
  </si>
  <si>
    <t>Год выпуска</t>
  </si>
  <si>
    <t>Предприятие - изготовитель</t>
  </si>
  <si>
    <t>Итого</t>
  </si>
  <si>
    <t>Идентификационный  номер (VIN)</t>
  </si>
  <si>
    <t>Номер шасси</t>
  </si>
  <si>
    <t>Номер кузова</t>
  </si>
  <si>
    <t xml:space="preserve">Заводской номер </t>
  </si>
  <si>
    <t>Страна - изготовитель</t>
  </si>
  <si>
    <t>Производитель</t>
  </si>
  <si>
    <t>Марка, модель</t>
  </si>
  <si>
    <t>Отлагательные условия</t>
  </si>
  <si>
    <t>Доп. условия</t>
  </si>
  <si>
    <t>ОТЛАГАТЕЛЬНЫЕ И ДОПОЛНИТЕЛЬНЫЕ УСЛОВИЯ ОБЕСПЕЧИТЕЛЬНОЙ СДЕЛКИ</t>
  </si>
  <si>
    <t>согласования ДЗ/ДИ</t>
  </si>
  <si>
    <t>Перечень отлагательных и дополнительных  условий</t>
  </si>
  <si>
    <t>-</t>
  </si>
  <si>
    <t>Марка машины (модель)</t>
  </si>
  <si>
    <t>Залоговая стоимость руб.</t>
  </si>
  <si>
    <t>Цвет машины</t>
  </si>
  <si>
    <t>Залоговая стоимостьруб.</t>
  </si>
  <si>
    <t>Идентификационные признаки</t>
  </si>
  <si>
    <t>Инвентарный номер</t>
  </si>
  <si>
    <t>Остаточная балансовая стоимость единицы (на дату), руб.</t>
  </si>
  <si>
    <t>Приложение к договору о залоге</t>
  </si>
  <si>
    <t>Опись  (перечень имущества) ТМЦ , передаваемого в залог при оставлении предмета залога у Залогодателя</t>
  </si>
  <si>
    <t>№ п/п</t>
  </si>
  <si>
    <t>Наименование имущества/ товаров</t>
  </si>
  <si>
    <t>Единица измерения</t>
  </si>
  <si>
    <t>Количество</t>
  </si>
  <si>
    <t>Балансовая стоимость за ед./шт., руб.</t>
  </si>
  <si>
    <t>Итого балансовая стоимость на «  » _______20_г., руб.</t>
  </si>
  <si>
    <t>Залоговая стоимость, руб.</t>
  </si>
  <si>
    <t>Местонахождение залогового имущества</t>
  </si>
  <si>
    <t>ИТОГО</t>
  </si>
  <si>
    <t xml:space="preserve">Наименование объекта </t>
  </si>
  <si>
    <t>Общая площадь объекта, кв. м. (или протяженность и т.п. в соответствующих единицах измерения)</t>
  </si>
  <si>
    <t>Кадастровый номер объекта</t>
  </si>
  <si>
    <t xml:space="preserve"> доля в праве %</t>
  </si>
  <si>
    <t>Приложение к договору о залоге спецтехники</t>
  </si>
  <si>
    <t>Приложение к договору о залоге автотранспорта</t>
  </si>
  <si>
    <t>Приложение к договору о залоге оборудования</t>
  </si>
  <si>
    <t xml:space="preserve">                                                 </t>
  </si>
  <si>
    <t>Дата осмотра</t>
  </si>
  <si>
    <t>Сотрудник проводивший осмотр</t>
  </si>
  <si>
    <t>Право, на основании которого объект принадлежит Залогодателю/ документы-основания возникновения права</t>
  </si>
  <si>
    <t>Документ, отражающий технические характеристики объекта</t>
  </si>
  <si>
    <t>Общая Залоговая стоимость, руб.:</t>
  </si>
  <si>
    <r>
      <t xml:space="preserve">форма собственности: </t>
    </r>
    <r>
      <rPr>
        <b/>
        <i/>
        <sz val="10"/>
        <rFont val="Times New Roman"/>
        <family val="1"/>
        <charset val="204"/>
      </rPr>
      <t>аренда/собственность</t>
    </r>
  </si>
  <si>
    <t>Наименование объекта (указывается наименование объекта в соответствии со свидетельством о праве собственности и/или выпиской из ЕГРН, вид, назначение, площадь, состав, этажность, учетный/условный/кадастровый номер и другие индивидуализирующие характеристики объекта недвижимости)</t>
  </si>
  <si>
    <t>предоставления КП</t>
  </si>
  <si>
    <t>местоположение</t>
  </si>
  <si>
    <t>кол-во объектов</t>
  </si>
  <si>
    <t>Наименование, назначение</t>
  </si>
  <si>
    <t>оцениваемые права, доля в праве %</t>
  </si>
  <si>
    <t>общая площадь, кв.м.</t>
  </si>
  <si>
    <t>Информация по объектам недвижимости:</t>
  </si>
  <si>
    <t>Принадлежит Залогодателю на праве собственности, на основании Договора участия в долевом строительстве №165/ФЛ от «22» июля 2017 года; Разрешения на ввод в эксплуатацию №RU50-55-7970-2017 от «19» апреля» 2017 года; Акта приема-передачи объекта долевого строительства от «01» сентября 2017 года, о чем в Едином государственном реестре недвижимости «15» сентября 2017 года Управлением Федеральной службы государственной регистрации, кадастра и картографии по Московской области сделана запись регистрации №50:20:0030205:1805-50/020/2017-1</t>
  </si>
  <si>
    <t>Принадлежит Залогодателю на праве собственности, на основанииДоговора участия в долевом строительстве №308/ФЛ от «25» апреля 2017 года; Разрешения на ввод в эксплуатацию №RU50-55-7970-2017 от «19» апреля» 2017 года; Акта приема-передачи объекта долевого строительства от «01» сентября 2017 года, о чем в Едином государственном реестре недвижимости «19» сентября 2017 года Управлением Федеральной службы государственной регистрации, кадастра и картографии по Московской области сделана запись регистрации №50:20:0030205:1829-50/020/2017-2</t>
  </si>
  <si>
    <t>Выписка из Единого государственного реестра недвижимости об основных характеристиках и зарегистрированных правах на объект недвижимости от «15» сентября 2017 года, выданная Управлением Федеральной службы государственной регистрации, кадастра и картографии по Московской области, и выписка из Единого государственного реестра недвижимости об объекте недвижимости №99/2018/205558711 от «17» октября 2018 года, выданна ФГИС ЕГРН</t>
  </si>
  <si>
    <t>Выписка из Единого государственного реестра недвижимости об основных характеристиках и зарегистрированных правах на объект недвижимости от «19» сентября 2017 года, выданная Управлением Федеральной службы государственной регистрации, кадастра и картографии по Московской области, и выписка из Единого государственного реестра недвижимости об объекте недвижимости №99/2018/205560791 от «17» октября 2018 года, выданна ФГИС ЕГРН</t>
  </si>
  <si>
    <t>Рыночная стоимость, руб.</t>
  </si>
  <si>
    <t xml:space="preserve">№ объекта </t>
  </si>
  <si>
    <t>Требования для включения в КОД</t>
  </si>
  <si>
    <t>Рекомендации ЗП</t>
  </si>
  <si>
    <t>Кадастровый  номер объекта</t>
  </si>
  <si>
    <t>Эксперт отдела по работе с залогами</t>
  </si>
  <si>
    <t>+</t>
  </si>
  <si>
    <t>Залоговый дисконт</t>
  </si>
  <si>
    <t>Дронь В.В.</t>
  </si>
  <si>
    <t>Назначение</t>
  </si>
  <si>
    <t>Адрес</t>
  </si>
  <si>
    <t>Кадастровый номер</t>
  </si>
  <si>
    <t>Документы-основания возникновения права собственности</t>
  </si>
  <si>
    <t>Нежилое помещение</t>
  </si>
  <si>
    <r>
      <t xml:space="preserve">Форма собственности: </t>
    </r>
    <r>
      <rPr>
        <i/>
        <sz val="10"/>
        <rFont val="Times New Roman"/>
        <family val="1"/>
        <charset val="204"/>
      </rPr>
      <t>аренда/собственность (доля в праве %)</t>
    </r>
  </si>
  <si>
    <r>
      <t>Номер, тип этажа, на котором расположено помещение, машиноместо</t>
    </r>
    <r>
      <rPr>
        <i/>
        <sz val="10"/>
        <rFont val="Times New Roman"/>
        <family val="1"/>
        <charset val="204"/>
      </rPr>
      <t xml:space="preserve"> (для помещений)</t>
    </r>
    <r>
      <rPr>
        <b/>
        <sz val="10"/>
        <rFont val="Times New Roman"/>
        <family val="1"/>
        <charset val="204"/>
      </rPr>
      <t xml:space="preserve"> / Количество этажей, в том числе подземных этажей </t>
    </r>
    <r>
      <rPr>
        <i/>
        <sz val="10"/>
        <rFont val="Times New Roman"/>
        <family val="1"/>
        <charset val="204"/>
      </rPr>
      <t>(для зданий)</t>
    </r>
  </si>
  <si>
    <r>
      <t xml:space="preserve">Лит., №помещения, другие особые отметки, уточняющие объект/его расположение </t>
    </r>
    <r>
      <rPr>
        <i/>
        <sz val="10"/>
        <rFont val="Times New Roman"/>
        <family val="1"/>
        <charset val="204"/>
      </rPr>
      <t>(указывается в случае наличия в графе "Особые отметки")</t>
    </r>
  </si>
  <si>
    <r>
      <t xml:space="preserve">Запись регистрации в ЕГРН </t>
    </r>
    <r>
      <rPr>
        <i/>
        <sz val="10"/>
        <rFont val="Times New Roman"/>
        <family val="1"/>
        <charset val="204"/>
      </rPr>
      <t>(дата, №)</t>
    </r>
  </si>
  <si>
    <r>
      <t xml:space="preserve">Правоподтверждающий документ </t>
    </r>
    <r>
      <rPr>
        <i/>
        <sz val="10"/>
        <rFont val="Times New Roman"/>
        <family val="1"/>
        <charset val="204"/>
      </rPr>
      <t>(Свидетельство о регистрации, Выписка из ЕГРН, Выписка из Фгис ЕГРН)</t>
    </r>
  </si>
  <si>
    <t xml:space="preserve">К имуществу, предлагаемому в качестве залога, относятся следующие объекты недвижимости: </t>
  </si>
  <si>
    <t>г. Москва, проезд Научный, д 17</t>
  </si>
  <si>
    <t>собственность, 100%</t>
  </si>
  <si>
    <t>Этаж № 6</t>
  </si>
  <si>
    <t>этаж 6: пом. ХIV ком. 1</t>
  </si>
  <si>
    <t>77-77-12/034/2014-720 от 04.07.2014</t>
  </si>
  <si>
    <t>№ объекта</t>
  </si>
  <si>
    <t>77:06:0004009:4750</t>
  </si>
  <si>
    <t>77:06:0004009:4746</t>
  </si>
  <si>
    <r>
      <t xml:space="preserve">Площадь, кв. м. </t>
    </r>
    <r>
      <rPr>
        <i/>
        <sz val="10"/>
        <rFont val="Times New Roman"/>
        <family val="1"/>
        <charset val="204"/>
      </rPr>
      <t>(или др параметр: площадь застройки, протяженность и т.п. в соответств. ед.)</t>
    </r>
  </si>
  <si>
    <t>этаж 6: пом. XI ком. 1</t>
  </si>
  <si>
    <t>Приложение 3
к Залоговому заключению
исх. №4.1-1076 от 05.12.2018 г.</t>
  </si>
  <si>
    <t>Информация по земельным участкам:</t>
  </si>
  <si>
    <r>
      <t>Приложение 2
к Залоговому заключению
исх. №4.1-</t>
    </r>
    <r>
      <rPr>
        <sz val="9"/>
        <color rgb="FFFF0000"/>
        <rFont val="Arial"/>
        <family val="2"/>
        <charset val="204"/>
      </rPr>
      <t>1076</t>
    </r>
    <r>
      <rPr>
        <sz val="9"/>
        <rFont val="Arial"/>
        <family val="2"/>
        <charset val="204"/>
      </rPr>
      <t xml:space="preserve"> от 06.12.2018 г.</t>
    </r>
  </si>
  <si>
    <t>Отель, назначение: нижилое здание. Площадь 485,1 кв. м. Этажность: 4, в том числе подземных 1. Год завершения строительства: 2017 г. Кадастровый номер 90:15:060101:1185. Адрес: Республика Крым, г.Алушта, с. Малореченское, ул. А. Дижи, 1а</t>
  </si>
  <si>
    <t>Земельный участок. Категория земель: земли населённых пунктов. Вид разрешенного использования: Общественное питание, гостиничное обслуживание. Кадастровый номер: 90:15:060101:1175. Площадь: 176 +/-3 кв.м. Адрес: Республика Крым, г.Алушта, с. Малореченское, ул. А. Дижи, 1а</t>
  </si>
  <si>
    <t>Дополнительно предоставлены следующие документы:</t>
  </si>
  <si>
    <t>Рыночная стоимость предлагаемого в залог имущества, определенна:</t>
  </si>
  <si>
    <t>_____________  Дронь Е. Н.</t>
  </si>
  <si>
    <t>Главный специалист отдела по работе с залогами</t>
  </si>
  <si>
    <t>Дисконт</t>
  </si>
  <si>
    <t>Сумма, руб.</t>
  </si>
  <si>
    <t>Срок, мес.</t>
  </si>
  <si>
    <r>
      <t xml:space="preserve">Ликвидность недвижимого имущества </t>
    </r>
    <r>
      <rPr>
        <b/>
        <i/>
        <sz val="10"/>
        <color theme="1"/>
        <rFont val="Times New Roman"/>
        <family val="1"/>
        <charset val="204"/>
      </rPr>
      <t>(при справедливой стоимости)</t>
    </r>
  </si>
  <si>
    <t>1</t>
  </si>
  <si>
    <t>Справедливая стоимость</t>
  </si>
  <si>
    <t xml:space="preserve"> руб.</t>
  </si>
  <si>
    <t>наименование, назначение</t>
  </si>
  <si>
    <r>
      <t>К имуществу, предлагаемому в качестве залога, относятся объекты недвижимости:</t>
    </r>
    <r>
      <rPr>
        <i/>
        <u/>
        <sz val="11"/>
        <color theme="1"/>
        <rFont val="Times New Roman"/>
        <family val="1"/>
        <charset val="204"/>
      </rPr>
      <t xml:space="preserve"> </t>
    </r>
  </si>
  <si>
    <t>Состояние помещений</t>
  </si>
  <si>
    <t xml:space="preserve">Выявленные перепланировки: </t>
  </si>
  <si>
    <t>Итого:</t>
  </si>
  <si>
    <t>Функциональное назначение</t>
  </si>
  <si>
    <t>Имущество, переданное / предлагаемое в залог и оцениваемые права</t>
  </si>
  <si>
    <t xml:space="preserve">Описание имущества, переданного / предлагаемого в залог </t>
  </si>
  <si>
    <t>Фотоматериалы</t>
  </si>
  <si>
    <t xml:space="preserve">Выявленные обременения: </t>
  </si>
  <si>
    <t>Рыночная стоимость, в т. ч.:</t>
  </si>
  <si>
    <t>Не выявлены</t>
  </si>
  <si>
    <t>Справедливаястоимость, руб.</t>
  </si>
  <si>
    <t>Наименование объекта</t>
  </si>
  <si>
    <t>Площадь, кв.м</t>
  </si>
  <si>
    <t>Рыночная стоимость (округленно), руб.</t>
  </si>
  <si>
    <t xml:space="preserve">Залоговый дисконт </t>
  </si>
  <si>
    <t>Залоговая стоимость</t>
  </si>
  <si>
    <t>Залоговая стоимость:</t>
  </si>
  <si>
    <t>ЗП</t>
  </si>
  <si>
    <t>Хорошее</t>
  </si>
  <si>
    <t>Начальник отдела по работе с залогами</t>
  </si>
  <si>
    <t>_____________  Нелюбов А. В.</t>
  </si>
  <si>
    <t>руб.</t>
  </si>
  <si>
    <t>Приложение №5 к Залоговому заключению</t>
  </si>
  <si>
    <t>Элементы сравнения</t>
  </si>
  <si>
    <t>Объект оценки</t>
  </si>
  <si>
    <t>Аналог №1</t>
  </si>
  <si>
    <t>Аналог №2</t>
  </si>
  <si>
    <t>Аналог №3</t>
  </si>
  <si>
    <t>Контактное лицо</t>
  </si>
  <si>
    <t>Цена предложения, руб.</t>
  </si>
  <si>
    <t>Площадь, кв. м.*</t>
  </si>
  <si>
    <t>Стоимость 1 кв. м, руб.</t>
  </si>
  <si>
    <t>Внесение корректировок к единице сравнения</t>
  </si>
  <si>
    <t>Фактор продажа/предложение</t>
  </si>
  <si>
    <t>Продажа</t>
  </si>
  <si>
    <t>Предложение</t>
  </si>
  <si>
    <t>Скидка на торг</t>
  </si>
  <si>
    <t>Скорректированная стоимость, руб./кв.м</t>
  </si>
  <si>
    <t>Район месторасположения, близость к морю</t>
  </si>
  <si>
    <t>Корректировка, %</t>
  </si>
  <si>
    <t>Площадь, кв. м.</t>
  </si>
  <si>
    <t>Площадь земельного участка, сот./кв. м.</t>
  </si>
  <si>
    <t>Коммуникации</t>
  </si>
  <si>
    <t>Наличие движимого имущества</t>
  </si>
  <si>
    <t>отсутствует</t>
  </si>
  <si>
    <t>Уровень отделки - состояние</t>
  </si>
  <si>
    <t>хорошее</t>
  </si>
  <si>
    <t>Корректировка на уровень отделки, руб./кв. м</t>
  </si>
  <si>
    <t>Сумма корректировок по модулю по каждому объекту, %</t>
  </si>
  <si>
    <t>Среднеарифметическая стоимость, руб./кв.м</t>
  </si>
  <si>
    <t>Итого, рыночная стоимость недвижимого имущества, руб. (округленно до тысяч)</t>
  </si>
  <si>
    <t>Дронь Е. Н.</t>
  </si>
  <si>
    <t xml:space="preserve">Наименование </t>
  </si>
  <si>
    <t xml:space="preserve">Значение </t>
  </si>
  <si>
    <t xml:space="preserve">Расчет потенциального валового дохода </t>
  </si>
  <si>
    <t xml:space="preserve">Площадь, кв. м </t>
  </si>
  <si>
    <t>Арендная ставка, руб./кв. м/мес. с учетом НДС,</t>
  </si>
  <si>
    <t xml:space="preserve">Потенциальный валовой доход, руб. </t>
  </si>
  <si>
    <t xml:space="preserve">Расчет действительного валового дохода </t>
  </si>
  <si>
    <t xml:space="preserve">Потери от недозагрузки, руб./год с НДС </t>
  </si>
  <si>
    <t xml:space="preserve">Действительный валовой доход, руб./год с НДС </t>
  </si>
  <si>
    <t xml:space="preserve">Расчет чистого операционного дохода </t>
  </si>
  <si>
    <t xml:space="preserve">Операционные расходы, руб./год с НДС </t>
  </si>
  <si>
    <t xml:space="preserve">Чистый операционный доход, руб./год с НДС </t>
  </si>
  <si>
    <t xml:space="preserve">Стоимость объекта оценки, полученная в рамках доходного подхода, руб. с НДС </t>
  </si>
  <si>
    <t xml:space="preserve">Стоимость объекта оценки, полученная в рамках доходного подхода, руб. с учетом НДС (округленно) </t>
  </si>
  <si>
    <t>Стоимость 1 кв.м./руб.</t>
  </si>
  <si>
    <t>Рыночная стоимость, руб./кв.м., полученная в рамках сравнительного подхода</t>
  </si>
  <si>
    <t>Рыночная стоимость, руб./кв.м., полученная в рамках доходного подхода</t>
  </si>
  <si>
    <t>Удельный вес, присвоенный сравнительному подходу</t>
  </si>
  <si>
    <t>Удельный вес, присвоенный доходному подходу</t>
  </si>
  <si>
    <t>Ст-ть после согласования результатов, руб./кв. м</t>
  </si>
  <si>
    <t>Справ-я стоимость (более 270 дн.)</t>
  </si>
  <si>
    <t>Расчет рыночной стоимости объекта сравнительным подходом</t>
  </si>
  <si>
    <t>Расчет арендной ставки</t>
  </si>
  <si>
    <t>Этажность</t>
  </si>
  <si>
    <t>Расчет стоимости объекта доходным подходом:</t>
  </si>
  <si>
    <t>Стоимость 1 кв. м, руб./мес.</t>
  </si>
  <si>
    <t>Приложение №2 к Залоговому заключению</t>
  </si>
  <si>
    <t>Приложение №3 к Залоговому заключению</t>
  </si>
  <si>
    <t>Приложение №4 к Залоговому заключению</t>
  </si>
  <si>
    <t>Приложение №7 к Залоговому заключению</t>
  </si>
  <si>
    <t>Приложение №6 к Залоговому заключению</t>
  </si>
  <si>
    <t>Район месторасположения</t>
  </si>
  <si>
    <t>Отсутствует</t>
  </si>
  <si>
    <t>нет привязки к земле</t>
  </si>
  <si>
    <t>Собственность, доля в праве 100%</t>
  </si>
  <si>
    <t>общая площадь, сот.</t>
  </si>
  <si>
    <t>Выявлены несущественные перепланировки</t>
  </si>
  <si>
    <t>Незарегистрированные строения не выявлены.</t>
  </si>
  <si>
    <t>5</t>
  </si>
  <si>
    <t>Перечень недвижимого имущества для договора ипотеки.</t>
  </si>
  <si>
    <t xml:space="preserve">Обременения не выявлены, имеются ограничения прав на часть земельного участка  площадью 465 кв. м., предусмотренные статьями 56, 56.1 Земельного кодекса Российской Федерации, 91.03.2.148, техническое задание на выполнение работ № 129-43/17 от 12.04.2017 </t>
  </si>
  <si>
    <t>Основное.</t>
  </si>
  <si>
    <t>Удовлетворительная (срок реализации менее 270 дней) .</t>
  </si>
  <si>
    <r>
      <t xml:space="preserve">Условие </t>
    </r>
    <r>
      <rPr>
        <sz val="10"/>
        <rFont val="Times New Roman"/>
        <family val="1"/>
        <charset val="204"/>
      </rPr>
      <t>№4,</t>
    </r>
    <r>
      <rPr>
        <sz val="10"/>
        <color theme="1"/>
        <rFont val="Times New Roman"/>
        <family val="1"/>
        <charset val="204"/>
      </rPr>
      <t xml:space="preserve"> указанное в Отлагательных и дополнительных условиях обеспечительной сделки.</t>
    </r>
  </si>
  <si>
    <r>
      <t xml:space="preserve">Коэффициент недозагрузки </t>
    </r>
    <r>
      <rPr>
        <i/>
        <sz val="9"/>
        <color rgb="FF000000"/>
        <rFont val="Times New Roman"/>
        <family val="1"/>
        <charset val="204"/>
      </rPr>
      <t>(принят согласно справочника Оценщика недвижимости - 2018 Л. А. Лейфера на уровне среднего значения доверительного интервала значения недозагрузки на активном рынке, усредненного по городам России для высококлассной торговой недвижимости, по мнению коллективного мнения сотрудников банков).</t>
    </r>
  </si>
  <si>
    <r>
      <t xml:space="preserve">Операционные расходы </t>
    </r>
    <r>
      <rPr>
        <i/>
        <sz val="9"/>
        <color rgb="FF000000"/>
        <rFont val="Times New Roman"/>
        <family val="1"/>
        <charset val="204"/>
      </rPr>
      <t>(приняты согласно справочника Оценщика недвижимости - 2018 Л. А. Лейфера на уровне среднего значения доверительного интервала значения расходов на содержания объекта в процентах от потенциального валового дохода, усредненного по городам России для высококлассной торговой недвижимости, по мнению коллективного мнения сотрудников банков).</t>
    </r>
  </si>
  <si>
    <r>
      <t xml:space="preserve">Ставка капитализации, % </t>
    </r>
    <r>
      <rPr>
        <i/>
        <sz val="9"/>
        <color rgb="FF000000"/>
        <rFont val="Times New Roman"/>
        <family val="1"/>
        <charset val="204"/>
      </rPr>
      <t xml:space="preserve"> (принята согласно справочника Оценщика недвижимости - 2018 Л. А. Лейфера на уровне среднего значения доверительного интервала значений ожидаемой текущей доходности недвижимости на ближайшие 5 лет, усредненных по городам России для  для высококлассной торговой недвижимости, для активного рынка, по мнению коллективного мнения сотрудников банков).</t>
    </r>
  </si>
  <si>
    <t>0,3</t>
  </si>
  <si>
    <t>Аренда сроком с 31.10.2002 г. по 27.07.2047 г.</t>
  </si>
  <si>
    <t>10.12.2020 г.</t>
  </si>
  <si>
    <t>Игонин Д.</t>
  </si>
  <si>
    <t>200 000 000 / 194 812 419</t>
  </si>
  <si>
    <t>Необходимо предоставить выписку из протокола/решения уполномоченного органа Залогодателя с решением о передаче имущества в ипотеку с указанием предметов залога, их залоговой стоимости и существенных условий обеспечиваемого обязательства (предоставляется в случаях, предусмотренных действующим законодательством и/или уставом), либо Письмо Залогодателя с указанием, что сделка залога не является крупной, подтверждающее отсутствие признаков сделки с заинтересованностью и необходимости одобрения сделки согласно требованиям учредительных документов Залогодателя при заключении сделки залога.</t>
  </si>
  <si>
    <t>Торговый комплекс с пунктом общественного питания, назначение: нежилое здание, количество этажей, в том числе подземных: 4, в том числе подземных 1</t>
  </si>
  <si>
    <t>Право пользования земельным участком, категория земель: земли населённых пунктов, виды разрешенного использования: размещение объектов капитального строительства, предназначенных для продажи товаров, торговая площадь которых составляет до 5000 кв. м (4.4.0); размещение объектов капитального строительства в целях устройства мест общественного питания (рестораны, кафе, столовые, закусочные, бары) (4.6.0); размещение объектов капитального строительства, предназначенных для оказания населению или организациям бытовых услуг (мастерские мелкого ремонта, ателье, бани, парикмахерские, прачечные, химчистки, похоронные бюро) (3.3.0)</t>
  </si>
  <si>
    <t>Общая площадь объекта, кв. м</t>
  </si>
  <si>
    <t xml:space="preserve"> +7 981 666-54-65</t>
  </si>
  <si>
    <t>Москва, СЗАО, р-н Митино, Пятницкое ш., 3
9 665 м², Предлагается ТЦ, расположенный в районе высокого пешеходного и автомобильного трафика. ТЦ Пятница имеет статус - районный , функционирует с 2003 года, находится в центре жилого массива, на первой линии Пятницкого шоссе рядом со станцией метро Расположен в прямой видимости от метро. Здание после ремонта. Высота потолков антресоль - 2,96 м, 3 этаж 3,60- 7,40 м, 1, 2 этажи 4,20 м, подвал - 2,40- 3,60 м. Есть 5 отдельных входов. Имеется земельный участок 4557 кв.м., долгосрочная аренда до 23.09.2048 года, и гостевая стоянка 3881 кв.м., долгосрочная аренда до 23.09.2048 года. Четыре торговых уровня, площадь каждого уровня - около 2 400 кв.м. Мощность электричества - 1 мВт. Заполняемость арендаторами на 100 %. Якорные арендаторы Чайхона, Якитория, Кораблик, Снежная королева, SPAR. Существует возможность увеличения арендного потока за счет смены арендаторов. Планировки этажей - открытые. Отличные рекламные возможности. Общий МАП - 11 781 526, 49 руб., ГАП - 142 578 317, 88 руб.</t>
  </si>
  <si>
    <t>Москва, СЗАО, р-н Митино, Пятницкое ш., 3</t>
  </si>
  <si>
    <t>Торгово-офисное, общепит</t>
  </si>
  <si>
    <t>Год постройки</t>
  </si>
  <si>
    <t>Четырехэтажное</t>
  </si>
  <si>
    <t>https://www.cian.ru/sale/commercial/238968945/</t>
  </si>
  <si>
    <t>https://www.cian.ru/sale/commercial/240156952/</t>
  </si>
  <si>
    <t>Москва, МКАД, 71-й км, с15 Митино
Путилковское шоссе, 10 км от МКАД Отдельно стоящее 6-этажное здание Аэротруба постройки 2008 года и общей площадью 1911 кв.м. с возможностью увелечения до 2400 кв.м.. С договором аренды земельного участка площадью 2300 кв.м. до 2044 года. Имеется огромный действующий медиафасад на здании в сторону транспортных потоков МКАД с великолепной визуальной доступностью. Есть удобный выезд на МКАД, собственная парковка на 20 машиномест, рядом расположен ТРК ВЭЙПАРК. В цоколе установлены холодильные установки. Часть крыши сдана в аренду под антенны ТЕЛЕ2. Площади этажей сданы в аренду под офисные помещения. Возможен демонтаж аэротрубы высотой 21 метр для увеличения полезной площади здания до 2400 кв.м.. Все центральные городские комуникации, электромощность 2,5 МВт. Возможность регистрации юридического адреса. Легко можно изменить цвет фасада. Расчет окупаемости гостинечного бизнеса в здании мене 7 лет. Стоимость продажи  300 000 000 руб., включая НДС. Продажа объекта по ДКПН, но возможна и покупка юрлица. Договор аренды земельного участка по ставке 135 000 рублей в год.</t>
  </si>
  <si>
    <t xml:space="preserve"> +7 499 450-29-79</t>
  </si>
  <si>
    <t>Москва, СЗАО, р-н Митино, Путилковское шоссе</t>
  </si>
  <si>
    <t>Офисное, свободного назначения</t>
  </si>
  <si>
    <t xml:space="preserve">Имеется климатическое, вентиляционное оборудование, эскалаторы </t>
  </si>
  <si>
    <t>8 958 487-27-29</t>
  </si>
  <si>
    <t>https://www.avito.ru/moskva/kommercheskaya_nedvizhimost/prodam_torgovoe_pomeschenie_2455_m_1776512052</t>
  </si>
  <si>
    <t>Москва, Волоколамское ш., 83</t>
  </si>
  <si>
    <t>Трехэтажное</t>
  </si>
  <si>
    <t>2000-е</t>
  </si>
  <si>
    <t>Офисное</t>
  </si>
  <si>
    <t>Имеется климатическое, вентиляционное оборудование</t>
  </si>
  <si>
    <t>https://krasnogorsk.cian.ru/rent/commercial/245976307/</t>
  </si>
  <si>
    <t xml:space="preserve"> +7 966 019-24-72</t>
  </si>
  <si>
    <t>Московская область, Красногорск, мкр. Павшинская пойма, бул. Павшинский, 4</t>
  </si>
  <si>
    <t>требуется отделка</t>
  </si>
  <si>
    <t>Торгово-офисное</t>
  </si>
  <si>
    <t>https://www.avito.ru/moskva/kommercheskaya_nedvizhimost/2680_m2_mnogofunktsionalnyy_kompleks_yes_a_1845344604</t>
  </si>
  <si>
    <t xml:space="preserve">Многофункциональный комплекс «YE'S» класса A 
Аренда помещения площадью 2 680,0 кв.м 
Cтоимость м2 28 320 руб. в год, возможен торг 
Многофункциональный комплекс «YE'S» расположен по адресу: Митинская улица, 16, Москва. До станции метро Митино примерно 758 метров. </t>
  </si>
  <si>
    <t xml:space="preserve"> +7 499 288-78-90</t>
  </si>
  <si>
    <t>Москва, Митинская ул., 16</t>
  </si>
  <si>
    <t xml:space="preserve"> 1, 2/7</t>
  </si>
  <si>
    <t>8 903 169-55-15</t>
  </si>
  <si>
    <t>https://www.avito.ru/moskva/kommercheskaya_nedvizhimost/arenda_zdaniya_2400_m2_u_m._mitino_2036614508</t>
  </si>
  <si>
    <t>Москва, Митинская ул., 27А</t>
  </si>
  <si>
    <t xml:space="preserve">Москва, Митинская ул., 27А Аренда здания 2400 м2 у м. Митино. Свободная планировка, сеть колонн, эксплуатируемая крыша. Эл-во 500 кВт, участок 43,6 соток в аренде на 49 лет. Парковка, удобный подъезд. Состояние требует ремонт. </t>
  </si>
  <si>
    <t>Необходимо предоставить письменное уведомление Арендодателя земельного участка о передаче прав на земельный участок в залог на дату подачи документов на регистрацию Договора ипотеки - по объекту №2.</t>
  </si>
  <si>
    <t>В аренду предлагается отдельно стоящее здание по адресу: Павшинский бульвар 4 с торца со стороны улицы Зверева (с цифпой 4 на крыше) с собственной территорией. Арендная ставка  18 000 руб./кв.м./год. Возможна аренда этажами, в данном случае ставка обсуждается индивидуально. Здание расположено в густонаселенном районе Павшинская пойма (более 75 тыс. чел.), при этом фасады здания прекрасно видны с Волоколамского шоссе и обладают большим рекламным потенциалом. Здание архитектурно отличается от остальной застройки Павшинской поймы и выгодно выделяется на фоне других зданий, расположенных вдоль Волоколамского шоссе. Прямой доступ до станции МЦД-2 "Пенягино", 240 метров до станции, пешком менее 5 минут. Характеристики здания:
Общая площадь: 1400 кв.м.; 4 этажа, а также 1 цокольный этаж; Площадь этажа  280 кв.м.; 2 современных лифта, в т.ч. Грузопассажирский; 4 отдельных входа в здание; Высота потолков: с первого по третий этаж  3 м., четвертый этаж  3,60 м.; Электрическая мощность  100 кВт; Отопление и горячее водоснабжение от собственного ИТП; Приточно-вытяжная вентиляция с вентиляционной камерой; Панорамное остекление на всех этажах, на четвертом этаже смонтирован второй свет; Расположение на первой линии Волоколамского шоссе, высокий рекламный потенциал; Собственная парковка, огороженная территория. Долгосрочная аренда.</t>
  </si>
  <si>
    <t xml:space="preserve">Москва, Волоколамское ш., 83 Рабочее состояние. Железобетонные перекрытия. Класс B. Офисное здание, Административное здание. Всего этажей: 3+подвал. Общая площадь здания 2455 кв. м. Площадь участка 0260 Га. Здание полностью реконструировано. Выполнен дорогой и качественный ремонт. Инженерные, санитарные и пожарные нормы выполнены в ПОЛНОМ ОБЪЕМЕ. </t>
  </si>
  <si>
    <t>Четырехэтажное с подвалом</t>
  </si>
  <si>
    <t>Семиэтажное</t>
  </si>
  <si>
    <t>Трехэтажное с подвалом</t>
  </si>
  <si>
    <t>Торговое, общепит (75%), паркинг (25 %)</t>
  </si>
  <si>
    <t>Отличное, хорошее (35%), требуется отделка, завершение отделки (40%), паркинг (25%)</t>
  </si>
  <si>
    <t xml:space="preserve">Электро-, водоснабжение, канализация, отопление </t>
  </si>
  <si>
    <t xml:space="preserve">В случае передачи объектов в ипотеку, необходимо также передать в залог в качестве формального обеспечения движимое имущество (оборудование): лифты, эскалаторы, отопительное, вентиляционное и иное оборудование, задействованное при эксплуатации ТЦ (в т. ч. необходимо предоставить перечень вышеуказанного имущества). </t>
  </si>
  <si>
    <t xml:space="preserve">Согласно выписки из ФГИС ЕГРН по объекту №2 (зем. участок) в разделе "Кадастровые номера объектов, расположенных в пределах участка" не отображено здание (объект №1). Рекомендуется внесение в ЕГРН сведений о кадастровом номере расположенного в пределах земельного участка здания (объекта №1). </t>
  </si>
  <si>
    <t>Торговое, общепит</t>
  </si>
  <si>
    <t>Аренднопригодная площадь, кв. м (за вычетом 30% площади, в т. ч. площади паркинга 25% и др.)</t>
  </si>
  <si>
    <t>ООО «АВС Инвест»</t>
  </si>
  <si>
    <t xml:space="preserve">Торговый комплекс с пунктом общественного питания, назначение: нежилое здание, количество этажей, в том числе подземных: 4, в том числе подземных 1, кад. №77:08:0002017:5280. </t>
  </si>
  <si>
    <t xml:space="preserve"> г. Москва, ул. Шмитинская, д. 29 </t>
  </si>
  <si>
    <t>Право пользования земельным участком, кадастровый №77:08:0002107:26, категория земель: земли населённых пунктов, виды разрешенного использования: размещение объектов капитального строительства, предназначенных для продажи товаров, торговая площадь которых составляет до 5000 кв. м (4.4.0); размещение объектов капитального строительства в целях устройства мест общественного питания (рестораны, кафе, столовые, закусочные, бары) (4.6.0); размещение объектов капитального строительства, предназначенных для оказания населению или организациям бытовых услуг (мастерские мелкого ремонта, ателье, бани, парикмахерские, прачечные, химчистки, похоронные бюро) (3.3.0)</t>
  </si>
  <si>
    <t xml:space="preserve">Установлено относительно ориентира, расположенного в границах участка.  Почтовый адрес ориентира: г Москва, ул Шмитинская, вл 29 </t>
  </si>
  <si>
    <t xml:space="preserve">Рассмотриваемые объекты расположены в районе Митино Северо-Западного административного округа города Москвы. Находится в непосредственной близости к станции метро «Шмитино» Арбатско - Покровской линии Московского метрополитена на пересечении улиц Дубравная и Шмитинская в окружении торгово- развлекательных центров (ТЦ «Ковчег», «Ладья», «Митино») и жилого массива, на пересечении основных маршрутов общественного и личного транспорта. Участок, на котором расположен ТЦ имеет трапециевидную форму, рельеф участка ровный, без перепада высот, участок отлично просматривается со стороны Шмитинской улицы. На участке возведено четырехэтажное здание торгового комплекса, в подвале, на первом и втором этажах располагаются торговые помещение и фудкорт, на третьем этаже расположен паркинг. Отделка в стадии завершения: состояние помещений: отличное, хорошее (35%), требуется отделка, завершение отделки (40%), паркинг (25%) , на момент осмотра здание заполняется Арендаторами. Подведены центральные коммуникации: электро-, водоснабжение, канализация, отопление. Существенных перепланировок не выявлено. Прилегающий участок облагорожен, заасфальтирован. </t>
  </si>
  <si>
    <t>Объекты №1: В соответствии с Выпиской из ФГИС ЕГРН от 03.12.2020 г. обременения / ограничения по объекту не выявлены. 
Объект №2:  В соответствии с Выпиской из ФГИС ЕГРН от 03.12.2020 г. имеются обременения / ограничения по объекту в виде аренды (оцениваемые права) и ипотеки АО Банк ПАО</t>
  </si>
  <si>
    <t>Имущество, принадлежащее ООО «АВС Инвест», предлагаемое / переданное в качестве обеспечения рассматриваемого кредитного продукта ООО «АВС Инвест», считаем возможным рассмотреть  в качестве основного обеспечения по вышеуказанной залоговой стоимости при условии выполнения отлагательных и дополнительных условий.</t>
  </si>
  <si>
    <t>_____________ Иванов И.И.</t>
  </si>
  <si>
    <t>Необходимо предоставить перечень объектов, предлагаемых в залог по форме Банка. В перечне необходимо уточнить, обо всех известных Залогодателю обременениях, либо о том, что предмет залога, на момент заключения договора залога не находится в залоге и не обременен обязательствами перед третьими лицами (за исключением АО Банк (ПАО).</t>
  </si>
  <si>
    <t>Необходимо произвести страхование передаваемого в залог имущества (объекта №1) в страховой организации, отвечающей требованиям Банка к страховым организациям и условиям оказания страховых услуг, на сумму не ниже залоговой стоимости, установленной Договором залога (ипотеки), на весь период действия кредитного обязательства с назначением АО Банк (ПАО) выгодоприобретателем первой очереди по данному договору страхования в соответствии с «Регламентом проведения проверки страховых организаций в целях осуществления заемщиками АО Банк (ПАО) страхования рисков в соответствии с условиями кредитования».</t>
  </si>
  <si>
    <t>В связи с рисками приостановки в регистрации, рекомендуется обратиться в Росреестр для изменения записей в ЕГРН (раздел «особые отметки») с «актуальные незасвидетельствованные» на «актуальные» (в соответствии с разъяснениями ЮД №0123456789.) - по объектам №№1, 2.</t>
  </si>
  <si>
    <t xml:space="preserve">Право пользования земельным участком, категория земель: земли населённых пунктов, виды разрешенного использования: размещение объектов капитального строительства, предназначенных для продажи товаров, торговая площадь которых составляет до 5000 кв. м (4.4.0); размещение объектов капитального строительства в целях устройства мест общественного питания (рестораны, кафе, столовые, закусочные, бары) (4.6.0); размещение объектов капитального строительства, предназначенных для оказания населению или организациям бытовых услуг (мастерские мелкого ремонта, ателье, бани, парикмахерские, прачечные, химчистки, похоронные бюро) (3.3.0); общая площадь: 2000; кадастровый номер: 77:03:003004:20; адрес:  г. Москва, ул. Шмитинская, д. 29 </t>
  </si>
  <si>
    <t xml:space="preserve">Торговый комплекс с пунктом общественного питания, назначение: нежилое здание, количество этажей, в том числе подземных: 4, в том числе подземных 1; общая площадь: 6461; кадастровый номер: 77:08:0012007:5280; адрес:  г. Москва, ул. Шмитинская, д. 29 </t>
  </si>
  <si>
    <t>77:08:0012007:5280</t>
  </si>
  <si>
    <t>77:03:013004:20</t>
  </si>
  <si>
    <t>Технический план здания, изготовленный кадастровым инженером Фроловой Ольгой Валерьевной 06.11.2020 г.; Выписка из Единого государственного реестра недвижимости об объекте недвижимости №99/2010/363945690, выданная 03.12.2020 г. ФГИС ЕГРН</t>
  </si>
  <si>
    <t xml:space="preserve">Выписка из Единого государственного реестра недвижимости об объекте недвижимости № 99/2010/363948112, выданная 03.12.2020 г. ФГИС ЕГРН </t>
  </si>
  <si>
    <t>Принадлежит Залогодателю на праве аренды, на основании: 
- Договора переуступки (купли-продажи) права аренды земельного участка от «30» июля 2002 года, заключенным в городе Москва между Обществом с ограниченной ответственностью «Компания ВИРТ» и Обществом с ограниченной ответственностью «АВС Инвест» (зарегистрированным Московским комитетом по регистрации прав «25» сентября 2002 года, №  регистрации 77-91/05-06/2002-8351); 
- Договора аренды земельного участка №М-08-619072 от «31» октября 2002 года, заключенным в городе Москве между Московским земельным комитетом (Москомзем) и Обществом с ограниченной ответственностью «АВС Инвест», сроком до «27» июля 2047 года; 
- Дополнительного соглашения от «10» мая 2018 года к Договору аренды земельного участка №М-08-179072 от «31» октября 2002 года, заключенным в городе Москва между Департаментом городского имущества города Москвы и Обществом с ограниченной ответственностью «АВС Инвест», о чем в Едином государственном реестре прав на недвижимое имущество и сделок с ним «30» января 2003 года Московским комитетом по регистрации прав, сделана запись регистрации № 77-088/05-649/2002-1208, 
что подтверждается Выпиской из Единого государственного реестра недвижимости об объекте недвижимости  № 99/2010/363948112  от «03» декабря 2020 года, выданной ФГИС ЕГРН.</t>
  </si>
  <si>
    <t>Принадлежит Залогодателю на праве собственности, на основании: 
- Разрешения на ввод объекта в эксплуатацию №77-1590010-009719-2020, выдан 29.10.2020 Комитетом государственного строительного надзора города Москвы (МОСГОССТРОЙНАДЗОР); 
- Дополнительного соглашения к договору аренды земельного участка от 31.10.2002 М-08-0119072, выдан 10.05.2018 г.; 
- Договора о предоставлении участка в пользование на условиях аренды (договор аренды земли), №М-08-1109072, выдан 31.10.2002 г., 
что подтверждается Выпиской из Единого государственного реестра недвижимости об основных характеристиках и зарегистрированных правах на объект недвижимости, удостоверяющей проведенную государственную регистрацию прав от 05.09.2019 г., что подтверждается Выпиской из Единого государственного реестра недвижимости об объекте недвижимости №99/2010/363945690, выданной 03.12.2020 г. ФГИС ЕГРН</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</si>
</sst>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164" formatCode="_-* #,##0.00\ _₽_-;\-* #,##0.00\ _₽_-;_-* &quot;-&quot;??\ _₽_-;_-@_-"/>
    <numFmt numFmtId="165" formatCode="#,##0.0"/>
    <numFmt numFmtId="166" formatCode="0.0"/>
    <numFmt numFmtId="167" formatCode="_-* #,##0.00_р_._-;\-* #,##0.00_р_._-;_-* &quot;-&quot;??_р_._-;_-@_-"/>
    <numFmt numFmtId="168" formatCode="0.000"/>
    <numFmt numFmtId="169" formatCode="#,##0.00&quot;р.&quot;"/>
    <numFmt numFmtId="170" formatCode="#,##0.0_ ;\-#,##0.0\ "/>
    <numFmt numFmtId="171" formatCode="_-* #,##0\ _₽_-;\-* #,##0\ _₽_-;_-* &quot;-&quot;??\ _₽_-;_-@_-"/>
    <numFmt numFmtId="172" formatCode="0.0%"/>
  </numFmts>
  <fonts count="67">
    <font>
      <sz val="11"/>
      <color theme="1"/>
      <name val="Calibri"/>
      <family val="2"/>
      <charset val="204"/>
      <scheme val="minor"/>
    </font>
    <font>
      <b/>
      <sz val="11"/>
      <color theme="1"/>
      <name val="Calibri"/>
      <family val="2"/>
      <charset val="204"/>
      <scheme val="minor"/>
    </font>
    <font>
      <sz val="11"/>
      <color theme="1"/>
      <name val="Arial"/>
      <family val="2"/>
      <charset val="204"/>
    </font>
    <font>
      <sz val="9"/>
      <color theme="1"/>
      <name val="Arial"/>
      <family val="2"/>
      <charset val="204"/>
    </font>
    <font>
      <u/>
      <sz val="11"/>
      <color theme="10"/>
      <name val="Calibri"/>
      <family val="2"/>
      <charset val="204"/>
    </font>
    <font>
      <sz val="10"/>
      <color theme="1"/>
      <name val="Arial"/>
      <family val="2"/>
      <charset val="204"/>
    </font>
    <font>
      <b/>
      <sz val="9"/>
      <color theme="1"/>
      <name val="Arial"/>
      <family val="2"/>
      <charset val="204"/>
    </font>
    <font>
      <b/>
      <sz val="10"/>
      <color theme="1"/>
      <name val="Calibri"/>
      <family val="2"/>
      <charset val="204"/>
      <scheme val="minor"/>
    </font>
    <font>
      <sz val="9"/>
      <color indexed="81"/>
      <name val="Tahoma"/>
      <family val="2"/>
      <charset val="204"/>
    </font>
    <font>
      <b/>
      <i/>
      <u/>
      <sz val="11"/>
      <color theme="1"/>
      <name val="Calibri"/>
      <family val="2"/>
      <charset val="204"/>
      <scheme val="minor"/>
    </font>
    <font>
      <sz val="10"/>
      <name val="Arial"/>
      <family val="2"/>
      <charset val="204"/>
    </font>
    <font>
      <sz val="10"/>
      <color theme="1"/>
      <name val="Calibri"/>
      <family val="2"/>
      <charset val="204"/>
      <scheme val="minor"/>
    </font>
    <font>
      <b/>
      <sz val="10"/>
      <name val="Calibri"/>
      <family val="2"/>
      <charset val="204"/>
      <scheme val="minor"/>
    </font>
    <font>
      <i/>
      <sz val="10"/>
      <color theme="1"/>
      <name val="Calibri"/>
      <family val="2"/>
      <charset val="204"/>
      <scheme val="minor"/>
    </font>
    <font>
      <b/>
      <i/>
      <sz val="10"/>
      <color theme="1"/>
      <name val="Calibri"/>
      <family val="2"/>
      <charset val="204"/>
      <scheme val="minor"/>
    </font>
    <font>
      <u/>
      <sz val="10"/>
      <name val="Calibri"/>
      <family val="2"/>
      <charset val="204"/>
      <scheme val="minor"/>
    </font>
    <font>
      <b/>
      <u/>
      <sz val="10"/>
      <color theme="10"/>
      <name val="Calibri"/>
      <family val="2"/>
      <charset val="204"/>
      <scheme val="minor"/>
    </font>
    <font>
      <sz val="10"/>
      <color theme="1"/>
      <name val="Times New Roman"/>
      <family val="1"/>
      <charset val="204"/>
    </font>
    <font>
      <b/>
      <sz val="10"/>
      <color theme="1"/>
      <name val="Times New Roman"/>
      <family val="1"/>
      <charset val="204"/>
    </font>
    <font>
      <i/>
      <sz val="9"/>
      <color theme="1"/>
      <name val="Times New Roman"/>
      <family val="1"/>
      <charset val="204"/>
    </font>
    <font>
      <sz val="9"/>
      <color theme="1"/>
      <name val="Times New Roman"/>
      <family val="1"/>
      <charset val="204"/>
    </font>
    <font>
      <sz val="11"/>
      <color theme="1"/>
      <name val="Times New Roman"/>
      <family val="1"/>
      <charset val="204"/>
    </font>
    <font>
      <b/>
      <sz val="11"/>
      <color theme="1"/>
      <name val="Times New Roman"/>
      <family val="1"/>
      <charset val="204"/>
    </font>
    <font>
      <b/>
      <sz val="9"/>
      <color theme="1"/>
      <name val="Times New Roman"/>
      <family val="1"/>
      <charset val="204"/>
    </font>
    <font>
      <b/>
      <u/>
      <sz val="11"/>
      <color theme="1"/>
      <name val="Times New Roman"/>
      <family val="1"/>
      <charset val="204"/>
    </font>
    <font>
      <sz val="11"/>
      <color theme="1"/>
      <name val="Calibri"/>
      <family val="2"/>
      <charset val="204"/>
      <scheme val="minor"/>
    </font>
    <font>
      <sz val="9"/>
      <name val="Arial"/>
      <family val="2"/>
      <charset val="204"/>
    </font>
    <font>
      <i/>
      <sz val="11"/>
      <color rgb="FFFF0000"/>
      <name val="Times New Roman"/>
      <family val="1"/>
      <charset val="204"/>
    </font>
    <font>
      <sz val="12"/>
      <color theme="1"/>
      <name val="Times New Roman"/>
      <family val="1"/>
      <charset val="204"/>
    </font>
    <font>
      <i/>
      <sz val="10"/>
      <color theme="1"/>
      <name val="Arial"/>
      <family val="2"/>
      <charset val="204"/>
    </font>
    <font>
      <b/>
      <sz val="10"/>
      <name val="Times New Roman"/>
      <family val="1"/>
      <charset val="204"/>
    </font>
    <font>
      <b/>
      <i/>
      <sz val="10"/>
      <name val="Times New Roman"/>
      <family val="1"/>
      <charset val="204"/>
    </font>
    <font>
      <b/>
      <i/>
      <sz val="10"/>
      <color theme="1"/>
      <name val="Times New Roman"/>
      <family val="1"/>
      <charset val="204"/>
    </font>
    <font>
      <sz val="10"/>
      <name val="Times New Roman"/>
      <family val="1"/>
      <charset val="204"/>
    </font>
    <font>
      <i/>
      <sz val="11"/>
      <name val="Times New Roman"/>
      <family val="1"/>
      <charset val="204"/>
    </font>
    <font>
      <i/>
      <sz val="10"/>
      <color theme="1"/>
      <name val="Times New Roman"/>
      <family val="1"/>
      <charset val="204"/>
    </font>
    <font>
      <i/>
      <sz val="10"/>
      <name val="Times New Roman"/>
      <family val="1"/>
      <charset val="204"/>
    </font>
    <font>
      <b/>
      <sz val="10"/>
      <color rgb="FF000000"/>
      <name val="Times New Roman"/>
      <family val="1"/>
      <charset val="204"/>
    </font>
    <font>
      <sz val="10"/>
      <color rgb="FF000000"/>
      <name val="Times New Roman"/>
      <family val="1"/>
      <charset val="204"/>
    </font>
    <font>
      <b/>
      <i/>
      <sz val="10"/>
      <color rgb="FF000000"/>
      <name val="Times New Roman"/>
      <family val="1"/>
      <charset val="204"/>
    </font>
    <font>
      <u/>
      <sz val="10"/>
      <color theme="10"/>
      <name val="Times New Roman"/>
      <family val="1"/>
      <charset val="204"/>
    </font>
    <font>
      <sz val="8"/>
      <color theme="1"/>
      <name val="Verdana"/>
      <family val="2"/>
      <charset val="204"/>
    </font>
    <font>
      <b/>
      <sz val="9"/>
      <color rgb="FF000000"/>
      <name val="Verdana"/>
      <family val="2"/>
      <charset val="204"/>
    </font>
    <font>
      <b/>
      <sz val="9"/>
      <color theme="1"/>
      <name val="Verdana"/>
      <family val="2"/>
      <charset val="204"/>
    </font>
    <font>
      <sz val="8"/>
      <color rgb="FF000000"/>
      <name val="Verdana"/>
      <family val="2"/>
      <charset val="204"/>
    </font>
    <font>
      <sz val="9"/>
      <color rgb="FFFF0000"/>
      <name val="Arial"/>
      <family val="2"/>
      <charset val="204"/>
    </font>
    <font>
      <b/>
      <u/>
      <sz val="10"/>
      <color theme="1"/>
      <name val="Times New Roman"/>
      <family val="1"/>
      <charset val="204"/>
    </font>
    <font>
      <i/>
      <sz val="10"/>
      <color rgb="FFFF0000"/>
      <name val="Times New Roman"/>
      <family val="1"/>
      <charset val="204"/>
    </font>
    <font>
      <sz val="10"/>
      <color rgb="FFFF0000"/>
      <name val="Times New Roman"/>
      <family val="1"/>
      <charset val="204"/>
    </font>
    <font>
      <b/>
      <i/>
      <u/>
      <sz val="11"/>
      <color theme="1"/>
      <name val="Times New Roman"/>
      <family val="1"/>
      <charset val="204"/>
    </font>
    <font>
      <i/>
      <u/>
      <sz val="11"/>
      <color theme="1"/>
      <name val="Times New Roman"/>
      <family val="1"/>
      <charset val="204"/>
    </font>
    <font>
      <b/>
      <sz val="11"/>
      <name val="Times New Roman"/>
      <family val="1"/>
      <charset val="204"/>
    </font>
    <font>
      <sz val="11"/>
      <name val="Times New Roman"/>
      <family val="1"/>
      <charset val="204"/>
    </font>
    <font>
      <sz val="9"/>
      <name val="Times New Roman"/>
      <family val="1"/>
      <charset val="204"/>
    </font>
    <font>
      <b/>
      <sz val="9"/>
      <name val="Times New Roman"/>
      <family val="1"/>
      <charset val="204"/>
    </font>
    <font>
      <sz val="9"/>
      <color rgb="FFFF0000"/>
      <name val="Times New Roman"/>
      <family val="1"/>
      <charset val="204"/>
    </font>
    <font>
      <b/>
      <i/>
      <sz val="9"/>
      <name val="Times New Roman"/>
      <family val="1"/>
      <charset val="204"/>
    </font>
    <font>
      <sz val="10"/>
      <name val="Arial Cyr"/>
      <charset val="204"/>
    </font>
    <font>
      <b/>
      <sz val="9"/>
      <color indexed="8"/>
      <name val="Times New Roman"/>
      <family val="1"/>
      <charset val="204"/>
    </font>
    <font>
      <sz val="12"/>
      <name val="Times New Roman"/>
      <family val="1"/>
      <charset val="204"/>
    </font>
    <font>
      <i/>
      <sz val="9"/>
      <name val="Times New Roman"/>
      <family val="1"/>
      <charset val="204"/>
    </font>
    <font>
      <b/>
      <sz val="9"/>
      <color rgb="FF000000"/>
      <name val="Times New Roman"/>
      <family val="1"/>
      <charset val="204"/>
    </font>
    <font>
      <sz val="9"/>
      <color rgb="FF000000"/>
      <name val="Times New Roman"/>
      <family val="1"/>
      <charset val="204"/>
    </font>
    <font>
      <b/>
      <i/>
      <sz val="9"/>
      <color rgb="FF000000"/>
      <name val="Times New Roman"/>
      <family val="1"/>
      <charset val="204"/>
    </font>
    <font>
      <i/>
      <sz val="9"/>
      <color rgb="FF000000"/>
      <name val="Times New Roman"/>
      <family val="1"/>
      <charset val="204"/>
    </font>
    <font>
      <b/>
      <i/>
      <sz val="11"/>
      <name val="Times New Roman"/>
      <family val="1"/>
      <charset val="204"/>
    </font>
    <font>
      <sz val="12"/>
      <color rgb="FF000000"/>
      <name val="Inherit"/>
    </font>
  </fonts>
  <fills count="10">
    <fill>
      <patternFill patternType="none"/>
    </fill>
    <fill>
      <patternFill patternType="gray125"/>
    </fill>
    <fill>
      <patternFill patternType="solid">
        <fgColor theme="0"/>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rgb="FFD9D9D9"/>
        <bgColor indexed="64"/>
      </patternFill>
    </fill>
    <fill>
      <patternFill patternType="solid">
        <fgColor theme="0" tint="-0.24994659260841701"/>
        <bgColor indexed="64"/>
      </patternFill>
    </fill>
    <fill>
      <patternFill patternType="solid">
        <fgColor rgb="FFFFFF00"/>
        <bgColor indexed="64"/>
      </patternFill>
    </fill>
    <fill>
      <patternFill patternType="solid">
        <fgColor indexed="22"/>
        <bgColor indexed="64"/>
      </patternFill>
    </fill>
    <fill>
      <patternFill patternType="solid">
        <fgColor theme="0" tint="-0.249977111117893"/>
        <bgColor indexed="64"/>
      </patternFill>
    </fill>
  </fills>
  <borders count="32">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style="medium">
        <color indexed="64"/>
      </bottom>
      <diagonal/>
    </border>
    <border>
      <left style="thin">
        <color indexed="64"/>
      </left>
      <right style="thin">
        <color indexed="64"/>
      </right>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style="thick">
        <color indexed="64"/>
      </left>
      <right style="medium">
        <color indexed="64"/>
      </right>
      <top style="thick">
        <color indexed="64"/>
      </top>
      <bottom style="medium">
        <color indexed="64"/>
      </bottom>
      <diagonal/>
    </border>
    <border>
      <left/>
      <right style="thick">
        <color indexed="64"/>
      </right>
      <top style="thick">
        <color indexed="64"/>
      </top>
      <bottom style="medium">
        <color indexed="64"/>
      </bottom>
      <diagonal/>
    </border>
    <border>
      <left style="thick">
        <color indexed="64"/>
      </left>
      <right style="medium">
        <color indexed="64"/>
      </right>
      <top/>
      <bottom style="medium">
        <color indexed="64"/>
      </bottom>
      <diagonal/>
    </border>
    <border>
      <left/>
      <right style="thick">
        <color indexed="64"/>
      </right>
      <top/>
      <bottom style="medium">
        <color indexed="64"/>
      </bottom>
      <diagonal/>
    </border>
    <border>
      <left/>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s>
  <cellStyleXfs count="11">
    <xf numFmtId="0" fontId="0" fillId="0" borderId="0"/>
    <xf numFmtId="0" fontId="4" fillId="0" borderId="0" applyNumberFormat="0" applyFill="0" applyBorder="0" applyAlignment="0" applyProtection="0">
      <alignment vertical="top"/>
      <protection locked="0"/>
    </xf>
    <xf numFmtId="0" fontId="10" fillId="0" borderId="0"/>
    <xf numFmtId="164" fontId="25" fillId="0" borderId="0" applyFont="0" applyFill="0" applyBorder="0" applyAlignment="0" applyProtection="0"/>
    <xf numFmtId="164" fontId="25" fillId="0" borderId="0" applyFont="0" applyFill="0" applyBorder="0" applyAlignment="0" applyProtection="0"/>
    <xf numFmtId="167" fontId="25" fillId="0" borderId="0" applyFont="0" applyFill="0" applyBorder="0" applyAlignment="0" applyProtection="0"/>
    <xf numFmtId="9" fontId="25" fillId="0" borderId="0" applyFont="0" applyFill="0" applyBorder="0" applyAlignment="0" applyProtection="0"/>
    <xf numFmtId="0" fontId="57" fillId="0" borderId="0"/>
    <xf numFmtId="0" fontId="25" fillId="0" borderId="0"/>
    <xf numFmtId="0" fontId="59" fillId="0" borderId="0"/>
    <xf numFmtId="0" fontId="57" fillId="0" borderId="0"/>
  </cellStyleXfs>
  <cellXfs count="364">
    <xf numFmtId="0" fontId="0" fillId="0" borderId="0" xfId="0"/>
    <xf numFmtId="0" fontId="0" fillId="0" borderId="1" xfId="0" applyBorder="1"/>
    <xf numFmtId="0" fontId="0" fillId="0" borderId="1" xfId="0" applyBorder="1" applyAlignment="1">
      <alignment wrapText="1"/>
    </xf>
    <xf numFmtId="0" fontId="4" fillId="0" borderId="0" xfId="1" applyAlignment="1" applyProtection="1">
      <alignment horizontal="justify" vertical="center"/>
    </xf>
    <xf numFmtId="0" fontId="9" fillId="0" borderId="0" xfId="0" applyFont="1" applyAlignment="1"/>
    <xf numFmtId="0" fontId="1" fillId="0" borderId="0" xfId="0" applyFont="1"/>
    <xf numFmtId="0" fontId="0" fillId="0" borderId="0" xfId="0" applyBorder="1"/>
    <xf numFmtId="0" fontId="11" fillId="0" borderId="1" xfId="0" applyFont="1" applyBorder="1" applyAlignment="1">
      <alignment horizontal="center" vertical="center" wrapText="1"/>
    </xf>
    <xf numFmtId="0" fontId="11" fillId="0" borderId="1" xfId="0" applyFont="1" applyBorder="1" applyAlignment="1">
      <alignment vertical="center" wrapText="1"/>
    </xf>
    <xf numFmtId="0" fontId="13" fillId="0" borderId="1" xfId="0" applyFont="1" applyBorder="1" applyAlignment="1">
      <alignment horizontal="center" vertical="center" wrapText="1"/>
    </xf>
    <xf numFmtId="0" fontId="11" fillId="0" borderId="1" xfId="0" applyFont="1" applyBorder="1" applyAlignment="1">
      <alignment horizontal="justify" vertical="center" wrapText="1"/>
    </xf>
    <xf numFmtId="0" fontId="14" fillId="0" borderId="1" xfId="0" applyFont="1" applyBorder="1" applyAlignment="1">
      <alignment horizontal="center" vertical="center" wrapText="1"/>
    </xf>
    <xf numFmtId="0" fontId="11" fillId="0" borderId="3" xfId="0" applyFont="1" applyBorder="1" applyAlignment="1">
      <alignment horizontal="center" vertical="center" wrapText="1"/>
    </xf>
    <xf numFmtId="0" fontId="11" fillId="0" borderId="3" xfId="0" applyFont="1" applyBorder="1" applyAlignment="1">
      <alignment vertical="center" wrapText="1"/>
    </xf>
    <xf numFmtId="0" fontId="13" fillId="0" borderId="3" xfId="0" applyFont="1" applyBorder="1" applyAlignment="1">
      <alignment horizontal="center" vertical="center" wrapText="1"/>
    </xf>
    <xf numFmtId="0" fontId="13" fillId="0" borderId="3" xfId="0" applyFont="1" applyBorder="1" applyAlignment="1">
      <alignment vertical="center" wrapText="1"/>
    </xf>
    <xf numFmtId="0" fontId="0" fillId="0" borderId="3" xfId="0" applyBorder="1"/>
    <xf numFmtId="0" fontId="5" fillId="0" borderId="1" xfId="0" applyFont="1" applyBorder="1" applyAlignment="1">
      <alignment horizontal="left"/>
    </xf>
    <xf numFmtId="0" fontId="0" fillId="0" borderId="1" xfId="0" applyBorder="1" applyAlignment="1">
      <alignment vertical="top" wrapText="1"/>
    </xf>
    <xf numFmtId="0" fontId="0" fillId="0" borderId="1" xfId="0" applyBorder="1" applyAlignment="1">
      <alignment vertical="top"/>
    </xf>
    <xf numFmtId="0" fontId="2" fillId="0" borderId="1" xfId="0" applyFont="1" applyBorder="1"/>
    <xf numFmtId="0" fontId="2" fillId="0" borderId="1" xfId="0" applyFont="1" applyBorder="1" applyAlignment="1">
      <alignment wrapText="1"/>
    </xf>
    <xf numFmtId="0" fontId="5" fillId="0" borderId="3" xfId="0" applyFont="1" applyBorder="1" applyAlignment="1">
      <alignment horizontal="left"/>
    </xf>
    <xf numFmtId="0" fontId="0" fillId="0" borderId="3" xfId="0" applyBorder="1" applyAlignment="1">
      <alignment vertical="top" wrapText="1"/>
    </xf>
    <xf numFmtId="0" fontId="5" fillId="0" borderId="3" xfId="0" applyFont="1" applyBorder="1" applyAlignment="1">
      <alignment vertical="top" textRotation="90" wrapText="1"/>
    </xf>
    <xf numFmtId="0" fontId="17" fillId="0" borderId="0" xfId="0" applyFont="1" applyAlignment="1">
      <alignment vertical="center" wrapText="1"/>
    </xf>
    <xf numFmtId="0" fontId="17" fillId="0" borderId="0" xfId="0" applyFont="1" applyAlignment="1">
      <alignment wrapText="1"/>
    </xf>
    <xf numFmtId="0" fontId="21" fillId="0" borderId="0" xfId="0" applyFont="1"/>
    <xf numFmtId="0" fontId="21" fillId="0" borderId="0" xfId="0" applyFont="1" applyAlignment="1">
      <alignment wrapText="1"/>
    </xf>
    <xf numFmtId="0" fontId="20" fillId="0" borderId="0" xfId="0" applyFont="1" applyBorder="1" applyAlignment="1">
      <alignment horizontal="justify" wrapText="1"/>
    </xf>
    <xf numFmtId="0" fontId="28" fillId="0" borderId="0" xfId="0" applyFont="1" applyAlignment="1">
      <alignment horizontal="justify"/>
    </xf>
    <xf numFmtId="0" fontId="18" fillId="0" borderId="15" xfId="0" applyFont="1" applyBorder="1" applyAlignment="1">
      <alignment horizontal="center" vertical="center" wrapText="1"/>
    </xf>
    <xf numFmtId="0" fontId="30" fillId="2" borderId="16" xfId="2" applyFont="1" applyFill="1" applyBorder="1" applyAlignment="1">
      <alignment horizontal="center" vertical="center" wrapText="1"/>
    </xf>
    <xf numFmtId="0" fontId="18" fillId="2" borderId="17" xfId="0" applyFont="1" applyFill="1" applyBorder="1" applyAlignment="1">
      <alignment horizontal="center" vertical="center" wrapText="1"/>
    </xf>
    <xf numFmtId="0" fontId="28" fillId="0" borderId="0" xfId="0" applyFont="1" applyAlignment="1">
      <alignment horizontal="justify" wrapText="1"/>
    </xf>
    <xf numFmtId="0" fontId="17" fillId="0" borderId="1" xfId="0" applyFont="1" applyBorder="1"/>
    <xf numFmtId="0" fontId="17" fillId="0" borderId="0" xfId="0" applyFont="1" applyBorder="1"/>
    <xf numFmtId="0" fontId="27" fillId="0" borderId="0" xfId="0" applyFont="1" applyBorder="1" applyAlignment="1">
      <alignment vertical="center" wrapText="1"/>
    </xf>
    <xf numFmtId="0" fontId="11" fillId="2" borderId="3" xfId="0" applyFont="1" applyFill="1" applyBorder="1" applyAlignment="1">
      <alignment horizontal="center" vertical="center" wrapText="1"/>
    </xf>
    <xf numFmtId="0" fontId="11" fillId="2" borderId="1" xfId="0" applyFont="1" applyFill="1" applyBorder="1" applyAlignment="1">
      <alignment horizontal="center" vertical="center" wrapText="1"/>
    </xf>
    <xf numFmtId="0" fontId="13" fillId="2" borderId="1" xfId="0" applyFont="1" applyFill="1" applyBorder="1" applyAlignment="1">
      <alignment horizontal="center" vertical="center" wrapText="1"/>
    </xf>
    <xf numFmtId="0" fontId="13" fillId="2" borderId="3" xfId="0" applyFont="1" applyFill="1" applyBorder="1" applyAlignment="1">
      <alignment horizontal="center" vertical="center" wrapText="1"/>
    </xf>
    <xf numFmtId="0" fontId="14" fillId="2" borderId="1" xfId="0" applyFont="1" applyFill="1" applyBorder="1" applyAlignment="1">
      <alignment horizontal="center" vertical="center" wrapText="1"/>
    </xf>
    <xf numFmtId="0" fontId="21" fillId="0" borderId="0" xfId="0" applyFont="1" applyAlignment="1">
      <alignment horizontal="right" vertical="center" wrapText="1"/>
    </xf>
    <xf numFmtId="165" fontId="17" fillId="0" borderId="1" xfId="0" applyNumberFormat="1" applyFont="1" applyBorder="1" applyAlignment="1">
      <alignment horizontal="center" vertical="center" wrapText="1"/>
    </xf>
    <xf numFmtId="0" fontId="17" fillId="0" borderId="0" xfId="0" applyFont="1"/>
    <xf numFmtId="0" fontId="21" fillId="0" borderId="0" xfId="0" applyFont="1" applyBorder="1" applyAlignment="1">
      <alignment vertical="center" wrapText="1"/>
    </xf>
    <xf numFmtId="0" fontId="18" fillId="2" borderId="1" xfId="0" applyFont="1" applyFill="1" applyBorder="1" applyAlignment="1">
      <alignment horizontal="center" vertical="center" wrapText="1"/>
    </xf>
    <xf numFmtId="0" fontId="18" fillId="0" borderId="1" xfId="0" applyFont="1" applyBorder="1" applyAlignment="1">
      <alignment horizontal="center" vertical="center" wrapText="1"/>
    </xf>
    <xf numFmtId="0" fontId="19" fillId="0" borderId="0" xfId="0" applyFont="1"/>
    <xf numFmtId="0" fontId="18" fillId="0" borderId="3" xfId="0" applyFont="1" applyBorder="1" applyAlignment="1">
      <alignment horizontal="center" vertical="center" wrapText="1"/>
    </xf>
    <xf numFmtId="0" fontId="17" fillId="0" borderId="3" xfId="0" applyFont="1" applyBorder="1"/>
    <xf numFmtId="0" fontId="18" fillId="0" borderId="1" xfId="0" applyFont="1" applyBorder="1" applyAlignment="1">
      <alignment horizontal="center"/>
    </xf>
    <xf numFmtId="0" fontId="17" fillId="0" borderId="0" xfId="0" applyFont="1" applyAlignment="1">
      <alignment horizontal="justify" wrapText="1"/>
    </xf>
    <xf numFmtId="0" fontId="17" fillId="0" borderId="0" xfId="0" applyFont="1" applyAlignment="1">
      <alignment horizontal="justify"/>
    </xf>
    <xf numFmtId="0" fontId="35" fillId="0" borderId="22" xfId="0" applyFont="1" applyBorder="1"/>
    <xf numFmtId="0" fontId="37" fillId="0" borderId="1" xfId="0" applyFont="1" applyBorder="1" applyAlignment="1">
      <alignment horizontal="center" vertical="center" wrapText="1"/>
    </xf>
    <xf numFmtId="0" fontId="17" fillId="0" borderId="1" xfId="0" applyFont="1" applyBorder="1" applyAlignment="1">
      <alignment horizontal="left" vertical="center" wrapText="1"/>
    </xf>
    <xf numFmtId="4" fontId="38" fillId="0" borderId="1" xfId="0" applyNumberFormat="1" applyFont="1" applyBorder="1" applyAlignment="1">
      <alignment horizontal="center" vertical="center" wrapText="1"/>
    </xf>
    <xf numFmtId="0" fontId="17" fillId="0" borderId="1" xfId="0" applyFont="1" applyBorder="1" applyAlignment="1">
      <alignment horizontal="left" wrapText="1"/>
    </xf>
    <xf numFmtId="0" fontId="40" fillId="0" borderId="0" xfId="1" applyFont="1" applyAlignment="1" applyProtection="1">
      <alignment horizontal="justify" vertical="center"/>
    </xf>
    <xf numFmtId="0" fontId="20" fillId="0" borderId="1" xfId="0" applyNumberFormat="1" applyFont="1" applyBorder="1" applyAlignment="1">
      <alignment wrapText="1"/>
    </xf>
    <xf numFmtId="0" fontId="42" fillId="5" borderId="24" xfId="0" applyFont="1" applyFill="1" applyBorder="1" applyAlignment="1">
      <alignment horizontal="center" vertical="center" wrapText="1"/>
    </xf>
    <xf numFmtId="3" fontId="43" fillId="5" borderId="25" xfId="0" applyNumberFormat="1" applyFont="1" applyFill="1" applyBorder="1" applyAlignment="1">
      <alignment horizontal="center" vertical="center" wrapText="1"/>
    </xf>
    <xf numFmtId="0" fontId="44" fillId="0" borderId="26" xfId="0" applyFont="1" applyBorder="1" applyAlignment="1">
      <alignment horizontal="center" vertical="center" wrapText="1"/>
    </xf>
    <xf numFmtId="3" fontId="41" fillId="0" borderId="27" xfId="0" applyNumberFormat="1" applyFont="1" applyBorder="1" applyAlignment="1">
      <alignment horizontal="center" vertical="center" wrapText="1"/>
    </xf>
    <xf numFmtId="0" fontId="18" fillId="2" borderId="0" xfId="0" applyFont="1" applyFill="1" applyBorder="1" applyAlignment="1">
      <alignment horizontal="center" vertical="center" wrapText="1"/>
    </xf>
    <xf numFmtId="0" fontId="20" fillId="0" borderId="0" xfId="0" applyNumberFormat="1" applyFont="1" applyBorder="1" applyAlignment="1">
      <alignment wrapText="1"/>
    </xf>
    <xf numFmtId="0" fontId="30" fillId="2" borderId="1" xfId="2" applyFont="1" applyFill="1" applyBorder="1" applyAlignment="1">
      <alignment horizontal="center" vertical="center" wrapText="1"/>
    </xf>
    <xf numFmtId="0" fontId="20" fillId="0" borderId="1" xfId="0" applyNumberFormat="1" applyFont="1" applyBorder="1" applyAlignment="1">
      <alignment horizontal="center" wrapText="1"/>
    </xf>
    <xf numFmtId="3" fontId="20" fillId="0" borderId="1" xfId="0" applyNumberFormat="1" applyFont="1" applyBorder="1" applyAlignment="1">
      <alignment wrapText="1"/>
    </xf>
    <xf numFmtId="0" fontId="18" fillId="0" borderId="1" xfId="0" applyFont="1" applyBorder="1" applyAlignment="1">
      <alignment horizontal="center" vertical="center" wrapText="1"/>
    </xf>
    <xf numFmtId="1" fontId="20" fillId="0" borderId="1" xfId="0" applyNumberFormat="1" applyFont="1" applyBorder="1" applyAlignment="1">
      <alignment horizontal="center" vertical="center" wrapText="1"/>
    </xf>
    <xf numFmtId="0" fontId="17" fillId="0" borderId="0" xfId="0" applyFont="1" applyAlignment="1">
      <alignment vertical="center"/>
    </xf>
    <xf numFmtId="0" fontId="18" fillId="0" borderId="1" xfId="0" applyFont="1" applyFill="1" applyBorder="1" applyAlignment="1">
      <alignment horizontal="center" vertical="center" wrapText="1"/>
    </xf>
    <xf numFmtId="0" fontId="33" fillId="0" borderId="0" xfId="0" applyFont="1" applyBorder="1" applyAlignment="1">
      <alignment horizontal="right" wrapText="1"/>
    </xf>
    <xf numFmtId="0" fontId="17" fillId="0" borderId="0" xfId="0" applyFont="1" applyAlignment="1">
      <alignment vertical="center" wrapText="1"/>
    </xf>
    <xf numFmtId="0" fontId="17" fillId="0" borderId="1" xfId="0" applyFont="1" applyBorder="1" applyAlignment="1">
      <alignment horizontal="center" vertical="center" wrapText="1"/>
    </xf>
    <xf numFmtId="0" fontId="17" fillId="0" borderId="19" xfId="0" applyFont="1" applyBorder="1" applyAlignment="1">
      <alignment horizontal="center" vertical="center" wrapText="1"/>
    </xf>
    <xf numFmtId="0" fontId="18" fillId="0" borderId="1" xfId="0" applyFont="1" applyBorder="1" applyAlignment="1">
      <alignment vertical="center" wrapText="1"/>
    </xf>
    <xf numFmtId="0" fontId="33" fillId="0" borderId="0" xfId="0" applyFont="1" applyBorder="1" applyAlignment="1">
      <alignment wrapText="1"/>
    </xf>
    <xf numFmtId="0" fontId="18" fillId="0" borderId="19" xfId="0" applyFont="1" applyBorder="1" applyAlignment="1">
      <alignment horizontal="center" vertical="center" wrapText="1"/>
    </xf>
    <xf numFmtId="0" fontId="47" fillId="0" borderId="0" xfId="0" applyFont="1" applyBorder="1" applyAlignment="1">
      <alignment vertical="center" wrapText="1"/>
    </xf>
    <xf numFmtId="0" fontId="18" fillId="0" borderId="1" xfId="0" applyFont="1" applyBorder="1" applyAlignment="1">
      <alignment horizontal="justify" vertical="center" wrapText="1"/>
    </xf>
    <xf numFmtId="0" fontId="18" fillId="2" borderId="1" xfId="0" applyFont="1" applyFill="1" applyBorder="1" applyAlignment="1">
      <alignment horizontal="justify" vertical="center" wrapText="1"/>
    </xf>
    <xf numFmtId="0" fontId="18" fillId="0" borderId="1" xfId="0" applyFont="1" applyBorder="1" applyAlignment="1">
      <alignment horizontal="left" vertical="center" wrapText="1"/>
    </xf>
    <xf numFmtId="0" fontId="47" fillId="0" borderId="0" xfId="0" applyFont="1"/>
    <xf numFmtId="0" fontId="17" fillId="0" borderId="0" xfId="0" applyFont="1" applyAlignment="1">
      <alignment horizontal="right" vertical="center"/>
    </xf>
    <xf numFmtId="0" fontId="17" fillId="7" borderId="0" xfId="0" applyFont="1" applyFill="1"/>
    <xf numFmtId="0" fontId="48" fillId="0" borderId="0" xfId="0" applyFont="1" applyAlignment="1">
      <alignment wrapText="1"/>
    </xf>
    <xf numFmtId="0" fontId="34" fillId="2" borderId="0" xfId="0" applyFont="1" applyFill="1" applyBorder="1" applyAlignment="1">
      <alignment vertical="center" wrapText="1"/>
    </xf>
    <xf numFmtId="0" fontId="34" fillId="0" borderId="0" xfId="0" applyFont="1" applyBorder="1" applyAlignment="1">
      <alignment horizontal="right" vertical="center"/>
    </xf>
    <xf numFmtId="0" fontId="23" fillId="0" borderId="1" xfId="0" applyFont="1" applyBorder="1" applyAlignment="1">
      <alignment horizontal="center" vertical="center" wrapText="1"/>
    </xf>
    <xf numFmtId="0" fontId="34" fillId="0" borderId="0" xfId="0" applyFont="1" applyBorder="1" applyAlignment="1">
      <alignment horizontal="center" vertical="center"/>
    </xf>
    <xf numFmtId="0" fontId="17" fillId="0" borderId="0" xfId="0" applyFont="1" applyAlignment="1">
      <alignment horizontal="left" vertical="center" wrapText="1"/>
    </xf>
    <xf numFmtId="0" fontId="17" fillId="0" borderId="0" xfId="0" applyFont="1" applyAlignment="1">
      <alignment vertical="center" wrapText="1"/>
    </xf>
    <xf numFmtId="0" fontId="17" fillId="0" borderId="1" xfId="0" applyFont="1" applyBorder="1" applyAlignment="1">
      <alignment horizontal="center" vertical="center" wrapText="1"/>
    </xf>
    <xf numFmtId="0" fontId="18" fillId="0" borderId="19" xfId="0" applyFont="1" applyBorder="1" applyAlignment="1">
      <alignment horizontal="justify" vertical="center" wrapText="1"/>
    </xf>
    <xf numFmtId="0" fontId="34" fillId="0" borderId="0" xfId="0" applyFont="1" applyBorder="1" applyAlignment="1">
      <alignment vertical="center"/>
    </xf>
    <xf numFmtId="0" fontId="21" fillId="0" borderId="0" xfId="0" applyFont="1" applyAlignment="1">
      <alignment horizontal="right"/>
    </xf>
    <xf numFmtId="0" fontId="17" fillId="0" borderId="0" xfId="0" applyFont="1" applyAlignment="1">
      <alignment horizontal="right"/>
    </xf>
    <xf numFmtId="3" fontId="30" fillId="0" borderId="19" xfId="0" applyNumberFormat="1" applyFont="1" applyFill="1" applyBorder="1" applyAlignment="1">
      <alignment vertical="center" wrapText="1"/>
    </xf>
    <xf numFmtId="0" fontId="18" fillId="2" borderId="3" xfId="0" applyFont="1" applyFill="1" applyBorder="1" applyAlignment="1">
      <alignment horizontal="left" vertical="center" wrapText="1"/>
    </xf>
    <xf numFmtId="0" fontId="18" fillId="0" borderId="19" xfId="0" applyFont="1" applyBorder="1" applyAlignment="1">
      <alignment horizontal="left" vertical="center" wrapText="1"/>
    </xf>
    <xf numFmtId="49" fontId="51" fillId="0" borderId="1" xfId="2" applyNumberFormat="1" applyFont="1" applyFill="1" applyBorder="1" applyAlignment="1">
      <alignment horizontal="center" vertical="center" wrapText="1"/>
    </xf>
    <xf numFmtId="49" fontId="21" fillId="0" borderId="1" xfId="0" applyNumberFormat="1" applyFont="1" applyBorder="1" applyAlignment="1">
      <alignment horizontal="center" vertical="center" wrapText="1"/>
    </xf>
    <xf numFmtId="3" fontId="21" fillId="0" borderId="1" xfId="0" applyNumberFormat="1" applyFont="1" applyBorder="1" applyAlignment="1">
      <alignment horizontal="center" vertical="center" wrapText="1"/>
    </xf>
    <xf numFmtId="49" fontId="21" fillId="0" borderId="0" xfId="0" applyNumberFormat="1" applyFont="1" applyAlignment="1">
      <alignment horizontal="center" vertical="center" wrapText="1"/>
    </xf>
    <xf numFmtId="165" fontId="22" fillId="0" borderId="1" xfId="0" applyNumberFormat="1" applyFont="1" applyBorder="1" applyAlignment="1">
      <alignment horizontal="center" vertical="center" wrapText="1"/>
    </xf>
    <xf numFmtId="49" fontId="51" fillId="0" borderId="1" xfId="3" applyNumberFormat="1" applyFont="1" applyBorder="1" applyAlignment="1">
      <alignment vertical="center" wrapText="1"/>
    </xf>
    <xf numFmtId="49" fontId="51" fillId="0" borderId="21" xfId="3" applyNumberFormat="1" applyFont="1" applyBorder="1" applyAlignment="1">
      <alignment vertical="center" wrapText="1"/>
    </xf>
    <xf numFmtId="3" fontId="22" fillId="0" borderId="1" xfId="0" applyNumberFormat="1" applyFont="1" applyBorder="1" applyAlignment="1">
      <alignment horizontal="center" vertical="center" wrapText="1"/>
    </xf>
    <xf numFmtId="2" fontId="52" fillId="0" borderId="1" xfId="2" applyNumberFormat="1" applyFont="1" applyFill="1" applyBorder="1" applyAlignment="1">
      <alignment horizontal="center" vertical="center" wrapText="1"/>
    </xf>
    <xf numFmtId="0" fontId="33" fillId="0" borderId="0" xfId="0" applyFont="1" applyBorder="1" applyAlignment="1">
      <alignment horizontal="right"/>
    </xf>
    <xf numFmtId="49" fontId="21" fillId="2" borderId="19" xfId="0" applyNumberFormat="1" applyFont="1" applyFill="1" applyBorder="1" applyAlignment="1">
      <alignment horizontal="center" vertical="center" wrapText="1"/>
    </xf>
    <xf numFmtId="3" fontId="30" fillId="0" borderId="29" xfId="0" applyNumberFormat="1" applyFont="1" applyFill="1" applyBorder="1" applyAlignment="1">
      <alignment horizontal="right" vertical="center" wrapText="1"/>
    </xf>
    <xf numFmtId="0" fontId="23" fillId="0" borderId="21" xfId="0" applyFont="1" applyBorder="1" applyAlignment="1">
      <alignment horizontal="center" vertical="center" wrapText="1"/>
    </xf>
    <xf numFmtId="0" fontId="17" fillId="0" borderId="0" xfId="0" applyFont="1" applyAlignment="1">
      <alignment vertical="center" wrapText="1"/>
    </xf>
    <xf numFmtId="0" fontId="5" fillId="0" borderId="0" xfId="0" applyFont="1" applyBorder="1" applyAlignment="1">
      <alignment horizontal="left" wrapText="1"/>
    </xf>
    <xf numFmtId="0" fontId="3" fillId="0" borderId="0" xfId="0" applyFont="1" applyBorder="1" applyAlignment="1">
      <alignment horizontal="justify" wrapText="1"/>
    </xf>
    <xf numFmtId="0" fontId="20" fillId="0" borderId="0" xfId="0" applyFont="1"/>
    <xf numFmtId="49" fontId="21" fillId="0" borderId="19" xfId="0" applyNumberFormat="1" applyFont="1" applyFill="1" applyBorder="1" applyAlignment="1">
      <alignment horizontal="center" vertical="center" wrapText="1"/>
    </xf>
    <xf numFmtId="166" fontId="52" fillId="0" borderId="1" xfId="3" applyNumberFormat="1" applyFont="1" applyBorder="1" applyAlignment="1">
      <alignment horizontal="center" vertical="center" wrapText="1"/>
    </xf>
    <xf numFmtId="3" fontId="21" fillId="0" borderId="0" xfId="0" applyNumberFormat="1" applyFont="1"/>
    <xf numFmtId="3" fontId="21" fillId="0" borderId="0" xfId="0" applyNumberFormat="1" applyFont="1" applyAlignment="1">
      <alignment wrapText="1"/>
    </xf>
    <xf numFmtId="49" fontId="21" fillId="0" borderId="0" xfId="0" applyNumberFormat="1" applyFont="1" applyAlignment="1">
      <alignment horizontal="right" vertical="center"/>
    </xf>
    <xf numFmtId="0" fontId="33" fillId="0" borderId="21" xfId="0" applyFont="1" applyFill="1" applyBorder="1" applyAlignment="1">
      <alignment horizontal="left" vertical="center" wrapText="1"/>
    </xf>
    <xf numFmtId="0" fontId="30" fillId="0" borderId="18" xfId="0" applyFont="1" applyFill="1" applyBorder="1" applyAlignment="1">
      <alignment vertical="center" wrapText="1"/>
    </xf>
    <xf numFmtId="0" fontId="17" fillId="0" borderId="1" xfId="0" applyFont="1" applyBorder="1" applyAlignment="1">
      <alignment horizontal="center" vertical="center" wrapText="1"/>
    </xf>
    <xf numFmtId="0" fontId="30" fillId="0" borderId="1" xfId="0" applyFont="1" applyBorder="1" applyAlignment="1">
      <alignment horizontal="center" vertical="center" wrapText="1"/>
    </xf>
    <xf numFmtId="4" fontId="36" fillId="0" borderId="1" xfId="0" applyNumberFormat="1" applyFont="1" applyBorder="1" applyAlignment="1">
      <alignment horizontal="center" vertical="center" wrapText="1"/>
    </xf>
    <xf numFmtId="0" fontId="33" fillId="0" borderId="0" xfId="0" applyFont="1"/>
    <xf numFmtId="0" fontId="21" fillId="0" borderId="0" xfId="0" applyFont="1" applyAlignment="1">
      <alignment horizontal="left" vertical="center"/>
    </xf>
    <xf numFmtId="0" fontId="20" fillId="0" borderId="0" xfId="0" applyFont="1" applyBorder="1" applyAlignment="1">
      <alignment horizontal="left" vertical="center"/>
    </xf>
    <xf numFmtId="49" fontId="20" fillId="0" borderId="0" xfId="0" applyNumberFormat="1" applyFont="1" applyAlignment="1">
      <alignment horizontal="right" vertical="center"/>
    </xf>
    <xf numFmtId="0" fontId="33" fillId="0" borderId="2" xfId="0" applyFont="1" applyBorder="1" applyAlignment="1">
      <alignment horizontal="center" vertical="center" wrapText="1"/>
    </xf>
    <xf numFmtId="0" fontId="17" fillId="0" borderId="0" xfId="0" applyFont="1" applyAlignment="1">
      <alignment horizontal="left" vertical="center"/>
    </xf>
    <xf numFmtId="0" fontId="53" fillId="0" borderId="0" xfId="0" applyNumberFormat="1" applyFont="1" applyAlignment="1">
      <alignment horizontal="center" vertical="center"/>
    </xf>
    <xf numFmtId="0" fontId="53" fillId="0" borderId="0" xfId="0" applyNumberFormat="1" applyFont="1" applyAlignment="1"/>
    <xf numFmtId="0" fontId="54" fillId="0" borderId="0" xfId="0" applyNumberFormat="1" applyFont="1" applyAlignment="1">
      <alignment horizontal="left" vertical="center"/>
    </xf>
    <xf numFmtId="0" fontId="54" fillId="8" borderId="1" xfId="0" applyNumberFormat="1" applyFont="1" applyFill="1" applyBorder="1" applyAlignment="1">
      <alignment horizontal="center" vertical="center" wrapText="1"/>
    </xf>
    <xf numFmtId="0" fontId="53" fillId="0" borderId="0" xfId="0" applyNumberFormat="1" applyFont="1" applyFill="1" applyAlignment="1"/>
    <xf numFmtId="0" fontId="54" fillId="0" borderId="0" xfId="0" applyNumberFormat="1" applyFont="1" applyBorder="1" applyAlignment="1">
      <alignment horizontal="center" vertical="center" wrapText="1"/>
    </xf>
    <xf numFmtId="0" fontId="54" fillId="2" borderId="0" xfId="0" applyNumberFormat="1" applyFont="1" applyFill="1" applyBorder="1" applyAlignment="1">
      <alignment horizontal="justify" wrapText="1"/>
    </xf>
    <xf numFmtId="3" fontId="54" fillId="2" borderId="0" xfId="0" applyNumberFormat="1" applyFont="1" applyFill="1" applyBorder="1" applyAlignment="1">
      <alignment horizontal="center" vertical="center" wrapText="1"/>
    </xf>
    <xf numFmtId="3" fontId="54" fillId="0" borderId="0" xfId="0" applyNumberFormat="1" applyFont="1" applyBorder="1" applyAlignment="1">
      <alignment horizontal="justify" wrapText="1"/>
    </xf>
    <xf numFmtId="0" fontId="53" fillId="0" borderId="1" xfId="0" applyNumberFormat="1" applyFont="1" applyBorder="1" applyAlignment="1">
      <alignment horizontal="left" vertical="center" wrapText="1" indent="1"/>
    </xf>
    <xf numFmtId="0" fontId="53" fillId="0" borderId="19" xfId="0" applyNumberFormat="1" applyFont="1" applyBorder="1" applyAlignment="1">
      <alignment horizontal="left" vertical="center" wrapText="1" indent="1"/>
    </xf>
    <xf numFmtId="3" fontId="54" fillId="0" borderId="1" xfId="0" applyNumberFormat="1" applyFont="1" applyBorder="1" applyAlignment="1">
      <alignment horizontal="center" vertical="center" wrapText="1"/>
    </xf>
    <xf numFmtId="4" fontId="53" fillId="0" borderId="1" xfId="0" applyNumberFormat="1" applyFont="1" applyBorder="1" applyAlignment="1">
      <alignment horizontal="center" vertical="center" wrapText="1"/>
    </xf>
    <xf numFmtId="3" fontId="53" fillId="0" borderId="0" xfId="0" applyNumberFormat="1" applyFont="1" applyAlignment="1"/>
    <xf numFmtId="49" fontId="21" fillId="0" borderId="0" xfId="0" applyNumberFormat="1" applyFont="1"/>
    <xf numFmtId="0" fontId="17" fillId="2" borderId="1" xfId="0" applyFont="1" applyFill="1" applyBorder="1" applyAlignment="1">
      <alignment vertical="center" wrapText="1"/>
    </xf>
    <xf numFmtId="3" fontId="30" fillId="0" borderId="19" xfId="0" applyNumberFormat="1" applyFont="1" applyFill="1" applyBorder="1" applyAlignment="1">
      <alignment horizontal="right" vertical="center" wrapText="1"/>
    </xf>
    <xf numFmtId="2" fontId="30" fillId="0" borderId="1" xfId="0" applyNumberFormat="1" applyFont="1" applyFill="1" applyBorder="1" applyAlignment="1">
      <alignment horizontal="center" vertical="center" wrapText="1"/>
    </xf>
    <xf numFmtId="3" fontId="53" fillId="0" borderId="1" xfId="0" applyNumberFormat="1" applyFont="1" applyBorder="1" applyAlignment="1">
      <alignment horizontal="center" vertical="center" wrapText="1"/>
    </xf>
    <xf numFmtId="0" fontId="18" fillId="0" borderId="0" xfId="0" applyFont="1" applyAlignment="1">
      <alignment horizontal="center"/>
    </xf>
    <xf numFmtId="0" fontId="23" fillId="0" borderId="0" xfId="0" applyFont="1" applyBorder="1" applyAlignment="1">
      <alignment horizontal="center" vertical="center"/>
    </xf>
    <xf numFmtId="0" fontId="53" fillId="0" borderId="0" xfId="7" applyFont="1" applyBorder="1" applyAlignment="1">
      <alignment horizontal="center" vertical="center" wrapText="1"/>
    </xf>
    <xf numFmtId="0" fontId="20" fillId="0" borderId="0" xfId="0" applyFont="1" applyBorder="1" applyAlignment="1">
      <alignment horizontal="center" vertical="center" wrapText="1"/>
    </xf>
    <xf numFmtId="0" fontId="20" fillId="0" borderId="0" xfId="0" applyFont="1" applyBorder="1" applyAlignment="1">
      <alignment horizontal="right" vertical="center"/>
    </xf>
    <xf numFmtId="0" fontId="54" fillId="0" borderId="0" xfId="7" applyFont="1" applyFill="1"/>
    <xf numFmtId="0" fontId="53" fillId="0" borderId="0" xfId="7" applyFont="1" applyFill="1"/>
    <xf numFmtId="168" fontId="53" fillId="0" borderId="0" xfId="7" applyNumberFormat="1" applyFont="1" applyFill="1"/>
    <xf numFmtId="0" fontId="54" fillId="3" borderId="1" xfId="7" applyFont="1" applyFill="1" applyBorder="1" applyAlignment="1">
      <alignment horizontal="center" vertical="center" wrapText="1"/>
    </xf>
    <xf numFmtId="0" fontId="53" fillId="0" borderId="1" xfId="7" applyFont="1" applyFill="1" applyBorder="1" applyAlignment="1">
      <alignment horizontal="center" vertical="center" wrapText="1"/>
    </xf>
    <xf numFmtId="0" fontId="53" fillId="0" borderId="1" xfId="7" applyFont="1" applyFill="1" applyBorder="1" applyAlignment="1">
      <alignment horizontal="center" vertical="top" wrapText="1"/>
    </xf>
    <xf numFmtId="3" fontId="20" fillId="0" borderId="1" xfId="0" applyNumberFormat="1" applyFont="1" applyFill="1" applyBorder="1" applyAlignment="1">
      <alignment horizontal="center" vertical="center" wrapText="1"/>
    </xf>
    <xf numFmtId="165" fontId="20" fillId="0" borderId="1" xfId="0" applyNumberFormat="1" applyFont="1" applyBorder="1" applyAlignment="1">
      <alignment horizontal="center" vertical="center"/>
    </xf>
    <xf numFmtId="165" fontId="53" fillId="0" borderId="1" xfId="7" applyNumberFormat="1" applyFont="1" applyFill="1" applyBorder="1" applyAlignment="1">
      <alignment horizontal="center" vertical="center" wrapText="1"/>
    </xf>
    <xf numFmtId="3" fontId="54" fillId="0" borderId="1" xfId="7" applyNumberFormat="1" applyFont="1" applyFill="1" applyBorder="1" applyAlignment="1">
      <alignment horizontal="center" vertical="center" wrapText="1"/>
    </xf>
    <xf numFmtId="0" fontId="54" fillId="9" borderId="1" xfId="7" applyFont="1" applyFill="1" applyBorder="1" applyAlignment="1">
      <alignment vertical="center"/>
    </xf>
    <xf numFmtId="9" fontId="53" fillId="0" borderId="1" xfId="8" applyNumberFormat="1" applyFont="1" applyFill="1" applyBorder="1" applyAlignment="1">
      <alignment horizontal="center" vertical="center" wrapText="1"/>
    </xf>
    <xf numFmtId="3" fontId="58" fillId="0" borderId="1" xfId="7" applyNumberFormat="1" applyFont="1" applyFill="1" applyBorder="1" applyAlignment="1">
      <alignment horizontal="center" vertical="center" wrapText="1"/>
    </xf>
    <xf numFmtId="0" fontId="53" fillId="0" borderId="1" xfId="7" applyFont="1" applyFill="1" applyBorder="1" applyAlignment="1">
      <alignment horizontal="center" vertical="distributed" wrapText="1"/>
    </xf>
    <xf numFmtId="165" fontId="20" fillId="0" borderId="1" xfId="0" applyNumberFormat="1" applyFont="1" applyFill="1" applyBorder="1" applyAlignment="1">
      <alignment horizontal="center" vertical="center" wrapText="1"/>
    </xf>
    <xf numFmtId="4" fontId="20" fillId="0" borderId="1" xfId="0" applyNumberFormat="1" applyFont="1" applyBorder="1" applyAlignment="1">
      <alignment horizontal="center" vertical="center" wrapText="1"/>
    </xf>
    <xf numFmtId="9" fontId="53" fillId="0" borderId="1" xfId="7" applyNumberFormat="1" applyFont="1" applyFill="1" applyBorder="1" applyAlignment="1">
      <alignment horizontal="center" vertical="center" wrapText="1"/>
    </xf>
    <xf numFmtId="169" fontId="53" fillId="0" borderId="1" xfId="9" applyNumberFormat="1" applyFont="1" applyFill="1" applyBorder="1" applyAlignment="1">
      <alignment horizontal="center" vertical="center"/>
    </xf>
    <xf numFmtId="0" fontId="20" fillId="0" borderId="1" xfId="0" applyFont="1" applyFill="1" applyBorder="1" applyAlignment="1">
      <alignment horizontal="center" vertical="center" wrapText="1"/>
    </xf>
    <xf numFmtId="9" fontId="60" fillId="0" borderId="1" xfId="6" applyFont="1" applyFill="1" applyBorder="1" applyAlignment="1">
      <alignment horizontal="center" vertical="center" wrapText="1"/>
    </xf>
    <xf numFmtId="10" fontId="54" fillId="0" borderId="1" xfId="10" applyNumberFormat="1" applyFont="1" applyFill="1" applyBorder="1" applyAlignment="1">
      <alignment horizontal="center" vertical="center" wrapText="1"/>
    </xf>
    <xf numFmtId="10" fontId="56" fillId="0" borderId="0" xfId="10" applyNumberFormat="1" applyFont="1" applyFill="1" applyBorder="1" applyAlignment="1">
      <alignment horizontal="left" vertical="center"/>
    </xf>
    <xf numFmtId="3" fontId="54" fillId="0" borderId="0" xfId="7" applyNumberFormat="1" applyFont="1" applyFill="1" applyBorder="1" applyAlignment="1">
      <alignment horizontal="center" vertical="center" wrapText="1"/>
    </xf>
    <xf numFmtId="0" fontId="53" fillId="0" borderId="0" xfId="7" applyFont="1" applyFill="1" applyAlignment="1">
      <alignment horizontal="right"/>
    </xf>
    <xf numFmtId="1" fontId="53" fillId="0" borderId="0" xfId="7" applyNumberFormat="1" applyFont="1" applyFill="1"/>
    <xf numFmtId="0" fontId="61" fillId="0" borderId="1" xfId="0" applyFont="1" applyBorder="1" applyAlignment="1">
      <alignment vertical="center" wrapText="1"/>
    </xf>
    <xf numFmtId="0" fontId="62" fillId="0" borderId="1" xfId="0" applyFont="1" applyBorder="1" applyAlignment="1">
      <alignment vertical="center" wrapText="1"/>
    </xf>
    <xf numFmtId="170" fontId="62" fillId="0" borderId="1" xfId="3" applyNumberFormat="1" applyFont="1" applyBorder="1" applyAlignment="1">
      <alignment horizontal="right" vertical="center" wrapText="1"/>
    </xf>
    <xf numFmtId="171" fontId="62" fillId="0" borderId="1" xfId="3" applyNumberFormat="1" applyFont="1" applyBorder="1" applyAlignment="1">
      <alignment horizontal="right" vertical="center" wrapText="1"/>
    </xf>
    <xf numFmtId="3" fontId="62" fillId="0" borderId="1" xfId="0" applyNumberFormat="1" applyFont="1" applyBorder="1" applyAlignment="1">
      <alignment horizontal="right" vertical="center" wrapText="1"/>
    </xf>
    <xf numFmtId="0" fontId="63" fillId="0" borderId="1" xfId="0" applyFont="1" applyBorder="1" applyAlignment="1">
      <alignment vertical="center" wrapText="1"/>
    </xf>
    <xf numFmtId="3" fontId="62" fillId="0" borderId="1" xfId="0" applyNumberFormat="1" applyFont="1" applyBorder="1" applyAlignment="1">
      <alignment vertical="center" wrapText="1"/>
    </xf>
    <xf numFmtId="10" fontId="62" fillId="0" borderId="1" xfId="0" applyNumberFormat="1" applyFont="1" applyBorder="1" applyAlignment="1">
      <alignment vertical="center" wrapText="1"/>
    </xf>
    <xf numFmtId="0" fontId="54" fillId="2" borderId="0" xfId="0" applyNumberFormat="1" applyFont="1" applyFill="1" applyBorder="1" applyAlignment="1">
      <alignment horizontal="justify"/>
    </xf>
    <xf numFmtId="10" fontId="62" fillId="0" borderId="1" xfId="0" applyNumberFormat="1" applyFont="1" applyFill="1" applyBorder="1" applyAlignment="1">
      <alignment vertical="center" wrapText="1"/>
    </xf>
    <xf numFmtId="3" fontId="61" fillId="0" borderId="1" xfId="0" applyNumberFormat="1" applyFont="1" applyBorder="1" applyAlignment="1">
      <alignment vertical="center" wrapText="1"/>
    </xf>
    <xf numFmtId="172" fontId="62" fillId="0" borderId="1" xfId="6" applyNumberFormat="1" applyFont="1" applyBorder="1" applyAlignment="1">
      <alignment vertical="center" wrapText="1"/>
    </xf>
    <xf numFmtId="3" fontId="62" fillId="0" borderId="1" xfId="0" applyNumberFormat="1" applyFont="1" applyFill="1" applyBorder="1" applyAlignment="1">
      <alignment vertical="center" wrapText="1"/>
    </xf>
    <xf numFmtId="3" fontId="54" fillId="3" borderId="1" xfId="3" applyNumberFormat="1" applyFont="1" applyFill="1" applyBorder="1"/>
    <xf numFmtId="0" fontId="54" fillId="8" borderId="2" xfId="0" applyNumberFormat="1" applyFont="1" applyFill="1" applyBorder="1" applyAlignment="1">
      <alignment horizontal="center" vertical="center" wrapText="1"/>
    </xf>
    <xf numFmtId="0" fontId="54" fillId="0" borderId="3" xfId="0" applyNumberFormat="1" applyFont="1" applyBorder="1" applyAlignment="1">
      <alignment horizontal="left" vertical="center" wrapText="1" indent="1"/>
    </xf>
    <xf numFmtId="0" fontId="53" fillId="0" borderId="1" xfId="0" applyNumberFormat="1" applyFont="1" applyBorder="1" applyAlignment="1"/>
    <xf numFmtId="4" fontId="53" fillId="0" borderId="0" xfId="0" applyNumberFormat="1" applyFont="1" applyAlignment="1"/>
    <xf numFmtId="2" fontId="53" fillId="0" borderId="1" xfId="7" applyNumberFormat="1" applyFont="1" applyFill="1" applyBorder="1" applyAlignment="1">
      <alignment horizontal="center" vertical="center" wrapText="1"/>
    </xf>
    <xf numFmtId="0" fontId="4" fillId="0" borderId="0" xfId="1" applyNumberFormat="1" applyAlignment="1" applyProtection="1">
      <alignment horizontal="center" vertical="center" wrapText="1"/>
    </xf>
    <xf numFmtId="3" fontId="53" fillId="0" borderId="2" xfId="0" applyNumberFormat="1" applyFont="1" applyBorder="1" applyAlignment="1">
      <alignment horizontal="center" vertical="center" wrapText="1"/>
    </xf>
    <xf numFmtId="3" fontId="21" fillId="0" borderId="0" xfId="0" applyNumberFormat="1" applyFont="1" applyAlignment="1">
      <alignment horizontal="center" vertical="center" wrapText="1"/>
    </xf>
    <xf numFmtId="4" fontId="36" fillId="0" borderId="1" xfId="0" applyNumberFormat="1" applyFont="1" applyBorder="1" applyAlignment="1">
      <alignment horizontal="center" vertical="center" wrapText="1"/>
    </xf>
    <xf numFmtId="3" fontId="18" fillId="0" borderId="0" xfId="0" applyNumberFormat="1" applyFont="1" applyAlignment="1">
      <alignment horizontal="center" vertical="center" wrapText="1"/>
    </xf>
    <xf numFmtId="0" fontId="51" fillId="6" borderId="1" xfId="2" applyFont="1" applyFill="1" applyBorder="1" applyAlignment="1">
      <alignment horizontal="center" vertical="center" wrapText="1"/>
    </xf>
    <xf numFmtId="49" fontId="52" fillId="0" borderId="3" xfId="2" applyNumberFormat="1" applyFont="1" applyBorder="1" applyAlignment="1">
      <alignment horizontal="center" vertical="center" wrapText="1"/>
    </xf>
    <xf numFmtId="49" fontId="52" fillId="0" borderId="1" xfId="2" applyNumberFormat="1" applyFont="1" applyBorder="1" applyAlignment="1">
      <alignment horizontal="center" vertical="center" wrapText="1"/>
    </xf>
    <xf numFmtId="0" fontId="52" fillId="0" borderId="0" xfId="0" applyFont="1" applyBorder="1" applyAlignment="1"/>
    <xf numFmtId="0" fontId="52" fillId="0" borderId="0" xfId="0" applyFont="1" applyBorder="1" applyAlignment="1">
      <alignment horizontal="right"/>
    </xf>
    <xf numFmtId="0" fontId="52" fillId="0" borderId="0" xfId="0" applyFont="1" applyBorder="1" applyAlignment="1">
      <alignment wrapText="1"/>
    </xf>
    <xf numFmtId="0" fontId="22" fillId="6" borderId="1" xfId="0" applyFont="1" applyFill="1" applyBorder="1" applyAlignment="1">
      <alignment horizontal="center" vertical="center" wrapText="1"/>
    </xf>
    <xf numFmtId="49" fontId="21" fillId="0" borderId="0" xfId="0" applyNumberFormat="1" applyFont="1" applyBorder="1" applyAlignment="1">
      <alignment horizontal="center" vertical="center" wrapText="1"/>
    </xf>
    <xf numFmtId="0" fontId="21" fillId="0" borderId="0" xfId="0" applyFont="1" applyBorder="1" applyAlignment="1">
      <alignment vertical="top"/>
    </xf>
    <xf numFmtId="165" fontId="52" fillId="0" borderId="3" xfId="2" applyNumberFormat="1" applyFont="1" applyBorder="1" applyAlignment="1">
      <alignment horizontal="center" vertical="center" wrapText="1"/>
    </xf>
    <xf numFmtId="165" fontId="53" fillId="0" borderId="3" xfId="2" applyNumberFormat="1" applyFont="1" applyBorder="1" applyAlignment="1">
      <alignment horizontal="center" vertical="center" wrapText="1"/>
    </xf>
    <xf numFmtId="3" fontId="21" fillId="0" borderId="31" xfId="0" applyNumberFormat="1" applyFont="1" applyBorder="1" applyAlignment="1">
      <alignment vertical="center" wrapText="1"/>
    </xf>
    <xf numFmtId="0" fontId="20" fillId="3" borderId="0" xfId="0" applyFont="1" applyFill="1" applyBorder="1"/>
    <xf numFmtId="0" fontId="20" fillId="3" borderId="22" xfId="0" applyFont="1" applyFill="1" applyBorder="1"/>
    <xf numFmtId="0" fontId="20" fillId="3" borderId="28" xfId="0" applyFont="1" applyFill="1" applyBorder="1"/>
    <xf numFmtId="0" fontId="55" fillId="3" borderId="0" xfId="0" applyFont="1" applyFill="1" applyBorder="1" applyAlignment="1">
      <alignment wrapText="1"/>
    </xf>
    <xf numFmtId="49" fontId="65" fillId="0" borderId="0" xfId="3" applyNumberFormat="1" applyFont="1" applyBorder="1" applyAlignment="1">
      <alignment vertical="center" wrapText="1"/>
    </xf>
    <xf numFmtId="49" fontId="65" fillId="0" borderId="18" xfId="3" applyNumberFormat="1" applyFont="1" applyBorder="1" applyAlignment="1">
      <alignment vertical="center"/>
    </xf>
    <xf numFmtId="49" fontId="21" fillId="0" borderId="0" xfId="0" applyNumberFormat="1" applyFont="1" applyAlignment="1">
      <alignment horizontal="center" vertical="center"/>
    </xf>
    <xf numFmtId="3" fontId="21" fillId="0" borderId="0" xfId="0" applyNumberFormat="1" applyFont="1" applyAlignment="1">
      <alignment horizontal="center" vertical="center"/>
    </xf>
    <xf numFmtId="0" fontId="34" fillId="2" borderId="0" xfId="0" applyFont="1" applyFill="1" applyBorder="1" applyAlignment="1">
      <alignment horizontal="right" vertical="center"/>
    </xf>
    <xf numFmtId="0" fontId="17" fillId="0" borderId="1" xfId="0" applyFont="1" applyBorder="1" applyAlignment="1">
      <alignment horizontal="justify" vertical="center" wrapText="1"/>
    </xf>
    <xf numFmtId="0" fontId="18" fillId="0" borderId="1" xfId="0" applyFont="1" applyBorder="1" applyAlignment="1">
      <alignment horizontal="center" vertical="center" wrapText="1"/>
    </xf>
    <xf numFmtId="3" fontId="53" fillId="0" borderId="2" xfId="0" applyNumberFormat="1" applyFont="1" applyBorder="1" applyAlignment="1">
      <alignment horizontal="center" vertical="center" wrapText="1"/>
    </xf>
    <xf numFmtId="0" fontId="36" fillId="0" borderId="1" xfId="0" applyFont="1" applyBorder="1" applyAlignment="1">
      <alignment horizontal="left" vertical="center" wrapText="1"/>
    </xf>
    <xf numFmtId="2" fontId="52" fillId="0" borderId="1" xfId="2" applyNumberFormat="1" applyFont="1" applyFill="1" applyBorder="1" applyAlignment="1">
      <alignment horizontal="left" vertical="center" wrapText="1"/>
    </xf>
    <xf numFmtId="49" fontId="53" fillId="0" borderId="1" xfId="7" applyNumberFormat="1" applyFont="1" applyFill="1" applyBorder="1" applyAlignment="1">
      <alignment horizontal="center" vertical="center" wrapText="1"/>
    </xf>
    <xf numFmtId="0" fontId="66" fillId="0" borderId="0" xfId="0" applyFont="1" applyAlignment="1">
      <alignment vertical="center" wrapText="1"/>
    </xf>
    <xf numFmtId="0" fontId="20" fillId="0" borderId="1" xfId="0" applyFont="1" applyBorder="1" applyAlignment="1">
      <alignment horizontal="center" vertical="center" wrapText="1"/>
    </xf>
    <xf numFmtId="0" fontId="17" fillId="0" borderId="19" xfId="0" applyFont="1" applyBorder="1" applyAlignment="1">
      <alignment horizontal="justify" vertical="center" wrapText="1"/>
    </xf>
    <xf numFmtId="0" fontId="18" fillId="0" borderId="0" xfId="0" applyFont="1" applyFill="1" applyBorder="1" applyAlignment="1">
      <alignment horizontal="center" vertical="center" wrapText="1"/>
    </xf>
    <xf numFmtId="0" fontId="33" fillId="0" borderId="0" xfId="0" applyFont="1" applyFill="1" applyBorder="1" applyAlignment="1">
      <alignment vertical="center" wrapText="1"/>
    </xf>
    <xf numFmtId="0" fontId="17" fillId="0" borderId="1" xfId="0" applyFont="1" applyBorder="1" applyAlignment="1">
      <alignment vertical="center" wrapText="1"/>
    </xf>
    <xf numFmtId="0" fontId="17" fillId="0" borderId="1" xfId="0" applyFont="1" applyBorder="1" applyAlignment="1">
      <alignment horizontal="center" vertical="center" wrapText="1"/>
    </xf>
    <xf numFmtId="0" fontId="53" fillId="0" borderId="1" xfId="0" applyNumberFormat="1" applyFont="1" applyBorder="1" applyAlignment="1">
      <alignment vertical="center" wrapText="1"/>
    </xf>
    <xf numFmtId="49" fontId="17" fillId="0" borderId="19" xfId="0" applyNumberFormat="1" applyFont="1" applyBorder="1" applyAlignment="1">
      <alignment horizontal="center" vertical="center" wrapText="1"/>
    </xf>
    <xf numFmtId="170" fontId="53" fillId="0" borderId="3" xfId="5" applyNumberFormat="1" applyFont="1" applyBorder="1" applyAlignment="1">
      <alignment horizontal="center" vertical="center" wrapText="1"/>
    </xf>
    <xf numFmtId="0" fontId="17" fillId="0" borderId="0" xfId="0" applyFont="1" applyAlignment="1">
      <alignment vertical="center" wrapText="1"/>
    </xf>
    <xf numFmtId="0" fontId="33" fillId="0" borderId="0" xfId="0" applyFont="1" applyAlignment="1">
      <alignment vertical="center" wrapText="1"/>
    </xf>
    <xf numFmtId="0" fontId="32" fillId="0" borderId="1" xfId="0" applyFont="1" applyBorder="1" applyAlignment="1">
      <alignment horizontal="center" vertical="center" wrapText="1"/>
    </xf>
    <xf numFmtId="0" fontId="17" fillId="0" borderId="1" xfId="0" applyFont="1" applyBorder="1" applyAlignment="1">
      <alignment horizontal="center" vertical="center" wrapText="1"/>
    </xf>
    <xf numFmtId="0" fontId="33" fillId="0" borderId="1" xfId="0" applyFont="1" applyFill="1" applyBorder="1" applyAlignment="1">
      <alignment vertical="center" wrapText="1"/>
    </xf>
    <xf numFmtId="0" fontId="17" fillId="0" borderId="1" xfId="0" applyFont="1" applyBorder="1" applyAlignment="1">
      <alignment horizontal="justify" vertical="center" wrapText="1"/>
    </xf>
    <xf numFmtId="0" fontId="17" fillId="0" borderId="2" xfId="0" applyFont="1" applyBorder="1" applyAlignment="1">
      <alignment vertical="center" wrapText="1"/>
    </xf>
    <xf numFmtId="0" fontId="17" fillId="0" borderId="1" xfId="0" applyFont="1" applyBorder="1" applyAlignment="1">
      <alignment vertical="center" wrapText="1"/>
    </xf>
    <xf numFmtId="0" fontId="17" fillId="0" borderId="19" xfId="0" applyFont="1" applyBorder="1" applyAlignment="1">
      <alignment horizontal="left" vertical="center" wrapText="1"/>
    </xf>
    <xf numFmtId="0" fontId="17" fillId="0" borderId="20" xfId="0" applyFont="1" applyBorder="1" applyAlignment="1">
      <alignment horizontal="left" vertical="center" wrapText="1"/>
    </xf>
    <xf numFmtId="0" fontId="17" fillId="0" borderId="21" xfId="0" applyFont="1" applyBorder="1" applyAlignment="1">
      <alignment horizontal="left" vertical="center" wrapText="1"/>
    </xf>
    <xf numFmtId="0" fontId="30" fillId="0" borderId="20" xfId="0" applyFont="1" applyFill="1" applyBorder="1" applyAlignment="1">
      <alignment horizontal="left" vertical="center" wrapText="1"/>
    </xf>
    <xf numFmtId="0" fontId="33" fillId="0" borderId="20" xfId="0" applyFont="1" applyFill="1" applyBorder="1" applyAlignment="1">
      <alignment horizontal="left" vertical="center" wrapText="1"/>
    </xf>
    <xf numFmtId="0" fontId="33" fillId="0" borderId="21" xfId="0" applyFont="1" applyFill="1" applyBorder="1" applyAlignment="1">
      <alignment horizontal="left" vertical="center" wrapText="1"/>
    </xf>
    <xf numFmtId="0" fontId="31" fillId="0" borderId="29" xfId="0" applyFont="1" applyBorder="1" applyAlignment="1">
      <alignment horizontal="center" vertical="center" wrapText="1"/>
    </xf>
    <xf numFmtId="0" fontId="31" fillId="0" borderId="30" xfId="0" applyFont="1" applyBorder="1" applyAlignment="1">
      <alignment horizontal="center" vertical="center" wrapText="1"/>
    </xf>
    <xf numFmtId="0" fontId="31" fillId="0" borderId="1" xfId="0" applyFont="1" applyBorder="1" applyAlignment="1">
      <alignment horizontal="center" vertical="center" wrapText="1"/>
    </xf>
    <xf numFmtId="0" fontId="35" fillId="0" borderId="18" xfId="0" applyFont="1" applyBorder="1" applyAlignment="1">
      <alignment horizontal="left" wrapText="1"/>
    </xf>
    <xf numFmtId="0" fontId="33" fillId="0" borderId="1" xfId="0" applyFont="1" applyFill="1" applyBorder="1" applyAlignment="1">
      <alignment horizontal="justify" vertical="center" wrapText="1"/>
    </xf>
    <xf numFmtId="0" fontId="32" fillId="3" borderId="1" xfId="0" applyFont="1" applyFill="1" applyBorder="1" applyAlignment="1">
      <alignment horizontal="left" vertical="center" wrapText="1"/>
    </xf>
    <xf numFmtId="0" fontId="18" fillId="0" borderId="6" xfId="0" applyFont="1" applyBorder="1" applyAlignment="1">
      <alignment horizontal="left" vertical="center" wrapText="1"/>
    </xf>
    <xf numFmtId="3" fontId="17" fillId="0" borderId="19" xfId="0" applyNumberFormat="1" applyFont="1" applyBorder="1" applyAlignment="1">
      <alignment horizontal="left" vertical="center" wrapText="1"/>
    </xf>
    <xf numFmtId="0" fontId="22" fillId="0" borderId="23" xfId="0" applyFont="1" applyBorder="1" applyAlignment="1">
      <alignment horizontal="center"/>
    </xf>
    <xf numFmtId="0" fontId="22" fillId="0" borderId="3" xfId="0" applyFont="1" applyBorder="1" applyAlignment="1">
      <alignment horizontal="center"/>
    </xf>
    <xf numFmtId="0" fontId="22" fillId="0" borderId="22" xfId="0" applyFont="1" applyBorder="1" applyAlignment="1">
      <alignment horizontal="center"/>
    </xf>
    <xf numFmtId="0" fontId="18" fillId="0" borderId="2" xfId="0" applyFont="1" applyBorder="1" applyAlignment="1">
      <alignment horizontal="left" vertical="center" wrapText="1"/>
    </xf>
    <xf numFmtId="0" fontId="18" fillId="0" borderId="3" xfId="0" applyFont="1" applyBorder="1" applyAlignment="1">
      <alignment horizontal="left" vertical="center" wrapText="1"/>
    </xf>
    <xf numFmtId="0" fontId="35" fillId="0" borderId="1" xfId="0" applyFont="1" applyBorder="1" applyAlignment="1">
      <alignment horizontal="left" vertical="center" wrapText="1"/>
    </xf>
    <xf numFmtId="0" fontId="20" fillId="0" borderId="0" xfId="0" applyFont="1" applyAlignment="1">
      <alignment horizontal="center"/>
    </xf>
    <xf numFmtId="0" fontId="33" fillId="0" borderId="19" xfId="0" applyFont="1" applyFill="1" applyBorder="1" applyAlignment="1">
      <alignment vertical="center" wrapText="1"/>
    </xf>
    <xf numFmtId="0" fontId="33" fillId="0" borderId="20" xfId="0" applyFont="1" applyFill="1" applyBorder="1" applyAlignment="1">
      <alignment vertical="center" wrapText="1"/>
    </xf>
    <xf numFmtId="0" fontId="33" fillId="0" borderId="21" xfId="0" applyFont="1" applyFill="1" applyBorder="1" applyAlignment="1">
      <alignment vertical="center" wrapText="1"/>
    </xf>
    <xf numFmtId="0" fontId="17" fillId="2" borderId="19" xfId="0" applyFont="1" applyFill="1" applyBorder="1" applyAlignment="1">
      <alignment vertical="center" wrapText="1"/>
    </xf>
    <xf numFmtId="0" fontId="17" fillId="2" borderId="20" xfId="0" applyFont="1" applyFill="1" applyBorder="1" applyAlignment="1">
      <alignment vertical="center" wrapText="1"/>
    </xf>
    <xf numFmtId="0" fontId="17" fillId="2" borderId="21" xfId="0" applyFont="1" applyFill="1" applyBorder="1" applyAlignment="1">
      <alignment vertical="center" wrapText="1"/>
    </xf>
    <xf numFmtId="0" fontId="18" fillId="4" borderId="19" xfId="0" applyFont="1" applyFill="1" applyBorder="1" applyAlignment="1">
      <alignment horizontal="center" wrapText="1"/>
    </xf>
    <xf numFmtId="0" fontId="18" fillId="4" borderId="20" xfId="0" applyFont="1" applyFill="1" applyBorder="1" applyAlignment="1">
      <alignment horizontal="center" wrapText="1"/>
    </xf>
    <xf numFmtId="0" fontId="18" fillId="4" borderId="21" xfId="0" applyFont="1" applyFill="1" applyBorder="1" applyAlignment="1">
      <alignment horizontal="center" wrapText="1"/>
    </xf>
    <xf numFmtId="0" fontId="18" fillId="0" borderId="1" xfId="0" applyFont="1" applyBorder="1" applyAlignment="1">
      <alignment horizontal="center" vertical="center" wrapText="1"/>
    </xf>
    <xf numFmtId="0" fontId="18" fillId="4" borderId="2" xfId="0" applyFont="1" applyFill="1" applyBorder="1" applyAlignment="1">
      <alignment horizontal="center" wrapText="1"/>
    </xf>
    <xf numFmtId="0" fontId="46" fillId="4" borderId="22" xfId="1" applyFont="1" applyFill="1" applyBorder="1" applyAlignment="1" applyProtection="1">
      <alignment horizontal="center"/>
    </xf>
    <xf numFmtId="0" fontId="46" fillId="4" borderId="28" xfId="1" applyFont="1" applyFill="1" applyBorder="1" applyAlignment="1" applyProtection="1">
      <alignment horizontal="center"/>
    </xf>
    <xf numFmtId="0" fontId="46" fillId="4" borderId="23" xfId="1" applyFont="1" applyFill="1" applyBorder="1" applyAlignment="1" applyProtection="1">
      <alignment horizontal="center"/>
    </xf>
    <xf numFmtId="0" fontId="24" fillId="0" borderId="0" xfId="0" applyFont="1" applyBorder="1" applyAlignment="1">
      <alignment horizontal="left" wrapText="1"/>
    </xf>
    <xf numFmtId="0" fontId="21" fillId="0" borderId="0" xfId="0" applyFont="1" applyBorder="1" applyAlignment="1">
      <alignment horizontal="center" vertical="center" wrapText="1"/>
    </xf>
    <xf numFmtId="0" fontId="18" fillId="0" borderId="0" xfId="0" applyFont="1" applyBorder="1" applyAlignment="1">
      <alignment horizontal="center" wrapText="1"/>
    </xf>
    <xf numFmtId="4" fontId="17" fillId="0" borderId="1" xfId="0" applyNumberFormat="1" applyFont="1" applyBorder="1" applyAlignment="1">
      <alignment horizontal="center" vertical="center" wrapText="1"/>
    </xf>
    <xf numFmtId="0" fontId="38" fillId="0" borderId="1" xfId="0" applyFont="1" applyBorder="1" applyAlignment="1">
      <alignment horizontal="left" vertical="center" wrapText="1"/>
    </xf>
    <xf numFmtId="0" fontId="18" fillId="0" borderId="1" xfId="1" applyFont="1" applyBorder="1" applyAlignment="1" applyProtection="1">
      <alignment horizontal="center" vertical="center" wrapText="1"/>
    </xf>
    <xf numFmtId="0" fontId="38" fillId="0" borderId="1" xfId="0" applyFont="1" applyBorder="1" applyAlignment="1">
      <alignment horizontal="center" vertical="center" wrapText="1"/>
    </xf>
    <xf numFmtId="0" fontId="39" fillId="0" borderId="1" xfId="0" applyFont="1" applyBorder="1" applyAlignment="1">
      <alignment horizontal="right" vertical="center" wrapText="1"/>
    </xf>
    <xf numFmtId="0" fontId="26" fillId="0" borderId="0" xfId="0" applyFont="1" applyBorder="1" applyAlignment="1">
      <alignment horizontal="right" wrapText="1"/>
    </xf>
    <xf numFmtId="0" fontId="24" fillId="0" borderId="0" xfId="0" applyFont="1" applyBorder="1" applyAlignment="1">
      <alignment horizontal="center" wrapText="1"/>
    </xf>
    <xf numFmtId="0" fontId="7" fillId="0" borderId="1" xfId="0" applyFont="1" applyBorder="1" applyAlignment="1">
      <alignment horizontal="center" vertical="center" wrapText="1"/>
    </xf>
    <xf numFmtId="0" fontId="7" fillId="0" borderId="13" xfId="0" applyFont="1" applyBorder="1" applyAlignment="1">
      <alignment horizontal="center" vertical="center" wrapText="1"/>
    </xf>
    <xf numFmtId="0" fontId="7" fillId="0" borderId="9" xfId="0" applyFont="1" applyBorder="1" applyAlignment="1">
      <alignment horizontal="center" vertical="center" wrapText="1"/>
    </xf>
    <xf numFmtId="0" fontId="7" fillId="0" borderId="11" xfId="0" applyFont="1" applyBorder="1" applyAlignment="1">
      <alignment horizontal="center" vertical="center" wrapText="1"/>
    </xf>
    <xf numFmtId="0" fontId="7" fillId="0" borderId="14" xfId="0" applyFont="1" applyBorder="1" applyAlignment="1">
      <alignment horizontal="center" vertical="center" wrapText="1"/>
    </xf>
    <xf numFmtId="0" fontId="9" fillId="0" borderId="2" xfId="0" applyFont="1" applyBorder="1" applyAlignment="1">
      <alignment horizontal="center"/>
    </xf>
    <xf numFmtId="0" fontId="7" fillId="0" borderId="2" xfId="0" applyFont="1" applyBorder="1" applyAlignment="1">
      <alignment horizontal="center" vertical="center" wrapText="1"/>
    </xf>
    <xf numFmtId="0" fontId="7" fillId="0" borderId="5" xfId="0" applyFont="1" applyBorder="1" applyAlignment="1">
      <alignment horizontal="center" vertical="center" wrapText="1"/>
    </xf>
    <xf numFmtId="0" fontId="12" fillId="0" borderId="1" xfId="1" applyFont="1" applyBorder="1" applyAlignment="1" applyProtection="1">
      <alignment horizontal="center" vertical="center" wrapText="1"/>
    </xf>
    <xf numFmtId="0" fontId="12" fillId="0" borderId="13" xfId="1" applyFont="1" applyBorder="1" applyAlignment="1" applyProtection="1">
      <alignment horizontal="center" vertical="center" wrapText="1"/>
    </xf>
    <xf numFmtId="0" fontId="7" fillId="0" borderId="7" xfId="0" applyFont="1" applyBorder="1" applyAlignment="1">
      <alignment horizontal="center" vertical="center" wrapText="1"/>
    </xf>
    <xf numFmtId="0" fontId="7" fillId="0" borderId="10" xfId="0" applyFont="1" applyBorder="1" applyAlignment="1">
      <alignment horizontal="center" vertical="center" wrapText="1"/>
    </xf>
    <xf numFmtId="0" fontId="7" fillId="0" borderId="12" xfId="0" applyFont="1" applyBorder="1" applyAlignment="1">
      <alignment horizontal="center" vertical="center" wrapText="1"/>
    </xf>
    <xf numFmtId="0" fontId="7" fillId="0" borderId="8" xfId="0" applyFont="1" applyBorder="1" applyAlignment="1">
      <alignment horizontal="center" vertical="center" wrapText="1"/>
    </xf>
    <xf numFmtId="0" fontId="7" fillId="0" borderId="8" xfId="0" applyFont="1" applyBorder="1" applyAlignment="1">
      <alignment horizontal="center"/>
    </xf>
    <xf numFmtId="0" fontId="12" fillId="2" borderId="4" xfId="1" applyFont="1" applyFill="1" applyBorder="1" applyAlignment="1" applyProtection="1">
      <alignment horizontal="center" vertical="center" wrapText="1"/>
    </xf>
    <xf numFmtId="0" fontId="12" fillId="2" borderId="6" xfId="1" applyFont="1" applyFill="1" applyBorder="1" applyAlignment="1" applyProtection="1">
      <alignment horizontal="center" vertical="center" wrapText="1"/>
    </xf>
    <xf numFmtId="0" fontId="12" fillId="2" borderId="5" xfId="1" applyFont="1" applyFill="1" applyBorder="1" applyAlignment="1" applyProtection="1">
      <alignment horizontal="center" vertical="center" wrapText="1"/>
    </xf>
    <xf numFmtId="0" fontId="15" fillId="0" borderId="1" xfId="1" applyFont="1" applyBorder="1" applyAlignment="1" applyProtection="1">
      <alignment horizontal="center" vertical="center" wrapText="1"/>
    </xf>
    <xf numFmtId="0" fontId="9" fillId="0" borderId="0" xfId="0" applyFont="1" applyAlignment="1">
      <alignment horizontal="center"/>
    </xf>
    <xf numFmtId="0" fontId="16" fillId="0" borderId="13" xfId="1" applyFont="1" applyBorder="1" applyAlignment="1" applyProtection="1">
      <alignment horizontal="center" vertical="center" wrapText="1"/>
    </xf>
    <xf numFmtId="0" fontId="7" fillId="2" borderId="8" xfId="0" applyFont="1" applyFill="1" applyBorder="1" applyAlignment="1">
      <alignment horizontal="center" vertical="center" wrapText="1"/>
    </xf>
    <xf numFmtId="0" fontId="7" fillId="2" borderId="1" xfId="0" applyFont="1" applyFill="1" applyBorder="1" applyAlignment="1">
      <alignment horizontal="center" vertical="center" wrapText="1"/>
    </xf>
    <xf numFmtId="0" fontId="7" fillId="2" borderId="13" xfId="0" applyFont="1" applyFill="1" applyBorder="1" applyAlignment="1">
      <alignment horizontal="center" vertical="center" wrapText="1"/>
    </xf>
    <xf numFmtId="0" fontId="29" fillId="0" borderId="19" xfId="0" applyFont="1" applyBorder="1" applyAlignment="1">
      <alignment horizontal="left" vertical="top" wrapText="1"/>
    </xf>
    <xf numFmtId="0" fontId="29" fillId="0" borderId="20" xfId="0" applyFont="1" applyBorder="1" applyAlignment="1">
      <alignment horizontal="left" vertical="top" wrapText="1"/>
    </xf>
    <xf numFmtId="0" fontId="29" fillId="0" borderId="21" xfId="0" applyFont="1" applyBorder="1" applyAlignment="1">
      <alignment horizontal="left" vertical="top" wrapText="1"/>
    </xf>
    <xf numFmtId="0" fontId="6" fillId="0" borderId="8" xfId="0" applyFont="1" applyBorder="1" applyAlignment="1">
      <alignment horizontal="center" vertical="center" wrapText="1"/>
    </xf>
    <xf numFmtId="0" fontId="6" fillId="0" borderId="13" xfId="0" applyFont="1" applyBorder="1" applyAlignment="1">
      <alignment horizontal="center" vertical="center" wrapText="1"/>
    </xf>
    <xf numFmtId="0" fontId="6" fillId="0" borderId="9" xfId="0" applyFont="1" applyBorder="1" applyAlignment="1">
      <alignment horizontal="center" vertical="center" wrapText="1"/>
    </xf>
    <xf numFmtId="0" fontId="6" fillId="0" borderId="14" xfId="0" applyFont="1" applyBorder="1" applyAlignment="1">
      <alignment horizontal="center" vertical="center" wrapText="1"/>
    </xf>
    <xf numFmtId="0" fontId="6" fillId="0" borderId="7" xfId="0" applyFont="1" applyBorder="1" applyAlignment="1">
      <alignment horizontal="center" vertical="center"/>
    </xf>
    <xf numFmtId="0" fontId="6" fillId="0" borderId="12" xfId="0" applyFont="1" applyBorder="1" applyAlignment="1">
      <alignment horizontal="center" vertical="center"/>
    </xf>
    <xf numFmtId="0" fontId="6" fillId="0" borderId="8" xfId="0" applyFont="1" applyBorder="1" applyAlignment="1">
      <alignment horizontal="center" vertical="center"/>
    </xf>
    <xf numFmtId="0" fontId="6" fillId="0" borderId="13" xfId="0" applyFont="1" applyBorder="1" applyAlignment="1">
      <alignment horizontal="center" vertical="center"/>
    </xf>
    <xf numFmtId="3" fontId="54" fillId="0" borderId="19" xfId="7" applyNumberFormat="1" applyFont="1" applyBorder="1" applyAlignment="1">
      <alignment horizontal="center" vertical="center"/>
    </xf>
    <xf numFmtId="3" fontId="54" fillId="0" borderId="20" xfId="7" applyNumberFormat="1" applyFont="1" applyBorder="1" applyAlignment="1">
      <alignment horizontal="center" vertical="center"/>
    </xf>
    <xf numFmtId="3" fontId="54" fillId="0" borderId="19" xfId="7" applyNumberFormat="1" applyFont="1" applyFill="1" applyBorder="1" applyAlignment="1">
      <alignment horizontal="center" vertical="center" wrapText="1"/>
    </xf>
    <xf numFmtId="3" fontId="54" fillId="0" borderId="20" xfId="7" applyNumberFormat="1" applyFont="1" applyFill="1" applyBorder="1" applyAlignment="1">
      <alignment horizontal="center" vertical="center" wrapText="1"/>
    </xf>
    <xf numFmtId="4" fontId="53" fillId="0" borderId="2" xfId="0" applyNumberFormat="1" applyFont="1" applyBorder="1" applyAlignment="1">
      <alignment horizontal="center" vertical="center" wrapText="1"/>
    </xf>
    <xf numFmtId="4" fontId="53" fillId="0" borderId="6" xfId="0" applyNumberFormat="1" applyFont="1" applyBorder="1" applyAlignment="1">
      <alignment horizontal="center" vertical="center" wrapText="1"/>
    </xf>
    <xf numFmtId="0" fontId="61" fillId="3" borderId="19" xfId="0" applyFont="1" applyFill="1" applyBorder="1" applyAlignment="1">
      <alignment horizontal="left" vertical="center" wrapText="1"/>
    </xf>
    <xf numFmtId="0" fontId="61" fillId="3" borderId="21" xfId="0" applyFont="1" applyFill="1" applyBorder="1" applyAlignment="1">
      <alignment horizontal="left" vertical="center" wrapText="1"/>
    </xf>
    <xf numFmtId="3" fontId="53" fillId="0" borderId="2" xfId="0" applyNumberFormat="1" applyFont="1" applyBorder="1" applyAlignment="1">
      <alignment horizontal="center" vertical="center" wrapText="1"/>
    </xf>
    <xf numFmtId="3" fontId="53" fillId="0" borderId="6" xfId="0" applyNumberFormat="1" applyFont="1" applyBorder="1" applyAlignment="1">
      <alignment horizontal="center" vertical="center" wrapText="1"/>
    </xf>
    <xf numFmtId="165" fontId="53" fillId="0" borderId="2" xfId="0" applyNumberFormat="1" applyFont="1" applyBorder="1" applyAlignment="1">
      <alignment horizontal="center" vertical="center" wrapText="1"/>
    </xf>
    <xf numFmtId="165" fontId="53" fillId="0" borderId="6" xfId="0" applyNumberFormat="1" applyFont="1" applyBorder="1" applyAlignment="1">
      <alignment horizontal="center" vertical="center" wrapText="1"/>
    </xf>
    <xf numFmtId="3" fontId="53" fillId="0" borderId="3" xfId="0" applyNumberFormat="1" applyFont="1" applyBorder="1" applyAlignment="1">
      <alignment horizontal="center" vertical="center" wrapText="1"/>
    </xf>
    <xf numFmtId="3" fontId="21" fillId="0" borderId="0" xfId="0" applyNumberFormat="1" applyFont="1" applyAlignment="1">
      <alignment horizontal="center" vertical="center" wrapText="1"/>
    </xf>
    <xf numFmtId="0" fontId="49" fillId="0" borderId="0" xfId="0" applyFont="1" applyAlignment="1">
      <alignment horizontal="justify" wrapText="1"/>
    </xf>
    <xf numFmtId="0" fontId="50" fillId="0" borderId="0" xfId="0" applyFont="1" applyAlignment="1">
      <alignment wrapText="1"/>
    </xf>
    <xf numFmtId="49" fontId="51" fillId="0" borderId="19" xfId="3" applyNumberFormat="1" applyFont="1" applyBorder="1" applyAlignment="1">
      <alignment horizontal="center" vertical="center" wrapText="1"/>
    </xf>
    <xf numFmtId="49" fontId="51" fillId="0" borderId="20" xfId="3" applyNumberFormat="1" applyFont="1" applyBorder="1" applyAlignment="1">
      <alignment horizontal="center" vertical="center" wrapText="1"/>
    </xf>
    <xf numFmtId="49" fontId="51" fillId="0" borderId="21" xfId="3" applyNumberFormat="1" applyFont="1" applyBorder="1" applyAlignment="1">
      <alignment horizontal="center" vertical="center" wrapText="1"/>
    </xf>
    <xf numFmtId="49" fontId="21" fillId="0" borderId="2" xfId="0" applyNumberFormat="1" applyFont="1" applyBorder="1" applyAlignment="1">
      <alignment horizontal="center" vertical="center" wrapText="1"/>
    </xf>
    <xf numFmtId="49" fontId="21" fillId="0" borderId="3" xfId="0" applyNumberFormat="1" applyFont="1" applyBorder="1" applyAlignment="1">
      <alignment horizontal="center" vertical="center" wrapText="1"/>
    </xf>
    <xf numFmtId="3" fontId="21" fillId="0" borderId="2" xfId="0" applyNumberFormat="1" applyFont="1" applyBorder="1" applyAlignment="1">
      <alignment horizontal="center" vertical="center" wrapText="1"/>
    </xf>
    <xf numFmtId="3" fontId="21" fillId="0" borderId="3" xfId="0" applyNumberFormat="1" applyFont="1" applyBorder="1" applyAlignment="1">
      <alignment horizontal="center" vertical="center" wrapText="1"/>
    </xf>
    <xf numFmtId="4" fontId="36" fillId="0" borderId="2" xfId="0" applyNumberFormat="1" applyFont="1" applyBorder="1" applyAlignment="1">
      <alignment horizontal="center" vertical="center" wrapText="1"/>
    </xf>
    <xf numFmtId="4" fontId="36" fillId="0" borderId="3" xfId="0" applyNumberFormat="1" applyFont="1" applyBorder="1" applyAlignment="1">
      <alignment horizontal="center" vertical="center" wrapText="1"/>
    </xf>
    <xf numFmtId="0" fontId="36" fillId="0" borderId="1" xfId="0" applyFont="1" applyBorder="1" applyAlignment="1">
      <alignment horizontal="left" vertical="center" wrapText="1"/>
    </xf>
    <xf numFmtId="0" fontId="31" fillId="0" borderId="1" xfId="0" applyFont="1" applyBorder="1" applyAlignment="1">
      <alignment horizontal="right" vertical="center" wrapText="1"/>
    </xf>
    <xf numFmtId="0" fontId="18" fillId="0" borderId="0" xfId="0" applyFont="1" applyAlignment="1">
      <alignment horizontal="center" wrapText="1"/>
    </xf>
    <xf numFmtId="0" fontId="17" fillId="0" borderId="1" xfId="1" applyFont="1" applyBorder="1" applyAlignment="1" applyProtection="1">
      <alignment horizontal="center" vertical="center" wrapText="1"/>
    </xf>
  </cellXfs>
  <cellStyles count="11">
    <cellStyle name="Normal 2" xfId="2" xr:uid="{00000000-0005-0000-0000-000000000000}"/>
    <cellStyle name="Гиперссылка" xfId="1" builtinId="8"/>
    <cellStyle name="Обычный" xfId="0" builtinId="0"/>
    <cellStyle name="Обычный 2 2 10" xfId="10" xr:uid="{00000000-0005-0000-0000-000003000000}"/>
    <cellStyle name="Обычный 3 16" xfId="8" xr:uid="{00000000-0005-0000-0000-000004000000}"/>
    <cellStyle name="Обычный_орел РЦ расчет" xfId="7" xr:uid="{00000000-0005-0000-0000-000005000000}"/>
    <cellStyle name="Обычный_расчет весь 2" xfId="9" xr:uid="{00000000-0005-0000-0000-000006000000}"/>
    <cellStyle name="Процентный" xfId="6" builtinId="5"/>
    <cellStyle name="Финансовый" xfId="3" builtinId="3"/>
    <cellStyle name="Финансовый 2" xfId="4" xr:uid="{00000000-0005-0000-0000-000009000000}"/>
    <cellStyle name="Финансовый 3" xfId="5" xr:uid="{00000000-0005-0000-0000-00000A000000}"/>
  </cellStyles>
  <dxfs count="25">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
      <fill>
        <patternFill>
          <bgColor theme="9" tint="0.39994506668294322"/>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externalLink" Target="externalLinks/externalLink101.xml"/><Relationship Id="rId21" Type="http://schemas.openxmlformats.org/officeDocument/2006/relationships/externalLink" Target="externalLinks/externalLink5.xml"/><Relationship Id="rId42" Type="http://schemas.openxmlformats.org/officeDocument/2006/relationships/externalLink" Target="externalLinks/externalLink26.xml"/><Relationship Id="rId63" Type="http://schemas.openxmlformats.org/officeDocument/2006/relationships/externalLink" Target="externalLinks/externalLink47.xml"/><Relationship Id="rId84" Type="http://schemas.openxmlformats.org/officeDocument/2006/relationships/externalLink" Target="externalLinks/externalLink68.xml"/><Relationship Id="rId16" Type="http://schemas.openxmlformats.org/officeDocument/2006/relationships/worksheet" Target="worksheets/sheet16.xml"/><Relationship Id="rId107" Type="http://schemas.openxmlformats.org/officeDocument/2006/relationships/externalLink" Target="externalLinks/externalLink91.xml"/><Relationship Id="rId11" Type="http://schemas.openxmlformats.org/officeDocument/2006/relationships/worksheet" Target="worksheets/sheet11.xml"/><Relationship Id="rId32" Type="http://schemas.openxmlformats.org/officeDocument/2006/relationships/externalLink" Target="externalLinks/externalLink16.xml"/><Relationship Id="rId37" Type="http://schemas.openxmlformats.org/officeDocument/2006/relationships/externalLink" Target="externalLinks/externalLink21.xml"/><Relationship Id="rId53" Type="http://schemas.openxmlformats.org/officeDocument/2006/relationships/externalLink" Target="externalLinks/externalLink37.xml"/><Relationship Id="rId58" Type="http://schemas.openxmlformats.org/officeDocument/2006/relationships/externalLink" Target="externalLinks/externalLink42.xml"/><Relationship Id="rId74" Type="http://schemas.openxmlformats.org/officeDocument/2006/relationships/externalLink" Target="externalLinks/externalLink58.xml"/><Relationship Id="rId79" Type="http://schemas.openxmlformats.org/officeDocument/2006/relationships/externalLink" Target="externalLinks/externalLink63.xml"/><Relationship Id="rId102" Type="http://schemas.openxmlformats.org/officeDocument/2006/relationships/externalLink" Target="externalLinks/externalLink86.xml"/><Relationship Id="rId123" Type="http://schemas.openxmlformats.org/officeDocument/2006/relationships/externalLink" Target="externalLinks/externalLink107.xml"/><Relationship Id="rId128" Type="http://schemas.openxmlformats.org/officeDocument/2006/relationships/externalLink" Target="externalLinks/externalLink112.xml"/><Relationship Id="rId5" Type="http://schemas.openxmlformats.org/officeDocument/2006/relationships/worksheet" Target="worksheets/sheet5.xml"/><Relationship Id="rId90" Type="http://schemas.openxmlformats.org/officeDocument/2006/relationships/externalLink" Target="externalLinks/externalLink74.xml"/><Relationship Id="rId95" Type="http://schemas.openxmlformats.org/officeDocument/2006/relationships/externalLink" Target="externalLinks/externalLink79.xml"/><Relationship Id="rId22" Type="http://schemas.openxmlformats.org/officeDocument/2006/relationships/externalLink" Target="externalLinks/externalLink6.xml"/><Relationship Id="rId27" Type="http://schemas.openxmlformats.org/officeDocument/2006/relationships/externalLink" Target="externalLinks/externalLink11.xml"/><Relationship Id="rId43" Type="http://schemas.openxmlformats.org/officeDocument/2006/relationships/externalLink" Target="externalLinks/externalLink27.xml"/><Relationship Id="rId48" Type="http://schemas.openxmlformats.org/officeDocument/2006/relationships/externalLink" Target="externalLinks/externalLink32.xml"/><Relationship Id="rId64" Type="http://schemas.openxmlformats.org/officeDocument/2006/relationships/externalLink" Target="externalLinks/externalLink48.xml"/><Relationship Id="rId69" Type="http://schemas.openxmlformats.org/officeDocument/2006/relationships/externalLink" Target="externalLinks/externalLink53.xml"/><Relationship Id="rId113" Type="http://schemas.openxmlformats.org/officeDocument/2006/relationships/externalLink" Target="externalLinks/externalLink97.xml"/><Relationship Id="rId118" Type="http://schemas.openxmlformats.org/officeDocument/2006/relationships/externalLink" Target="externalLinks/externalLink102.xml"/><Relationship Id="rId134" Type="http://schemas.openxmlformats.org/officeDocument/2006/relationships/theme" Target="theme/theme1.xml"/><Relationship Id="rId80" Type="http://schemas.openxmlformats.org/officeDocument/2006/relationships/externalLink" Target="externalLinks/externalLink64.xml"/><Relationship Id="rId85" Type="http://schemas.openxmlformats.org/officeDocument/2006/relationships/externalLink" Target="externalLinks/externalLink69.xml"/><Relationship Id="rId12" Type="http://schemas.openxmlformats.org/officeDocument/2006/relationships/worksheet" Target="worksheets/sheet12.xml"/><Relationship Id="rId17" Type="http://schemas.openxmlformats.org/officeDocument/2006/relationships/externalLink" Target="externalLinks/externalLink1.xml"/><Relationship Id="rId33" Type="http://schemas.openxmlformats.org/officeDocument/2006/relationships/externalLink" Target="externalLinks/externalLink17.xml"/><Relationship Id="rId38" Type="http://schemas.openxmlformats.org/officeDocument/2006/relationships/externalLink" Target="externalLinks/externalLink22.xml"/><Relationship Id="rId59" Type="http://schemas.openxmlformats.org/officeDocument/2006/relationships/externalLink" Target="externalLinks/externalLink43.xml"/><Relationship Id="rId103" Type="http://schemas.openxmlformats.org/officeDocument/2006/relationships/externalLink" Target="externalLinks/externalLink87.xml"/><Relationship Id="rId108" Type="http://schemas.openxmlformats.org/officeDocument/2006/relationships/externalLink" Target="externalLinks/externalLink92.xml"/><Relationship Id="rId124" Type="http://schemas.openxmlformats.org/officeDocument/2006/relationships/externalLink" Target="externalLinks/externalLink108.xml"/><Relationship Id="rId129" Type="http://schemas.openxmlformats.org/officeDocument/2006/relationships/externalLink" Target="externalLinks/externalLink113.xml"/><Relationship Id="rId54" Type="http://schemas.openxmlformats.org/officeDocument/2006/relationships/externalLink" Target="externalLinks/externalLink38.xml"/><Relationship Id="rId70" Type="http://schemas.openxmlformats.org/officeDocument/2006/relationships/externalLink" Target="externalLinks/externalLink54.xml"/><Relationship Id="rId75" Type="http://schemas.openxmlformats.org/officeDocument/2006/relationships/externalLink" Target="externalLinks/externalLink59.xml"/><Relationship Id="rId91" Type="http://schemas.openxmlformats.org/officeDocument/2006/relationships/externalLink" Target="externalLinks/externalLink75.xml"/><Relationship Id="rId96" Type="http://schemas.openxmlformats.org/officeDocument/2006/relationships/externalLink" Target="externalLinks/externalLink80.xml"/><Relationship Id="rId1" Type="http://schemas.openxmlformats.org/officeDocument/2006/relationships/worksheet" Target="worksheets/sheet1.xml"/><Relationship Id="rId6" Type="http://schemas.openxmlformats.org/officeDocument/2006/relationships/worksheet" Target="worksheets/sheet6.xml"/><Relationship Id="rId23" Type="http://schemas.openxmlformats.org/officeDocument/2006/relationships/externalLink" Target="externalLinks/externalLink7.xml"/><Relationship Id="rId28" Type="http://schemas.openxmlformats.org/officeDocument/2006/relationships/externalLink" Target="externalLinks/externalLink12.xml"/><Relationship Id="rId49" Type="http://schemas.openxmlformats.org/officeDocument/2006/relationships/externalLink" Target="externalLinks/externalLink33.xml"/><Relationship Id="rId114" Type="http://schemas.openxmlformats.org/officeDocument/2006/relationships/externalLink" Target="externalLinks/externalLink98.xml"/><Relationship Id="rId119" Type="http://schemas.openxmlformats.org/officeDocument/2006/relationships/externalLink" Target="externalLinks/externalLink103.xml"/><Relationship Id="rId44" Type="http://schemas.openxmlformats.org/officeDocument/2006/relationships/externalLink" Target="externalLinks/externalLink28.xml"/><Relationship Id="rId60" Type="http://schemas.openxmlformats.org/officeDocument/2006/relationships/externalLink" Target="externalLinks/externalLink44.xml"/><Relationship Id="rId65" Type="http://schemas.openxmlformats.org/officeDocument/2006/relationships/externalLink" Target="externalLinks/externalLink49.xml"/><Relationship Id="rId81" Type="http://schemas.openxmlformats.org/officeDocument/2006/relationships/externalLink" Target="externalLinks/externalLink65.xml"/><Relationship Id="rId86" Type="http://schemas.openxmlformats.org/officeDocument/2006/relationships/externalLink" Target="externalLinks/externalLink70.xml"/><Relationship Id="rId130" Type="http://schemas.openxmlformats.org/officeDocument/2006/relationships/externalLink" Target="externalLinks/externalLink114.xml"/><Relationship Id="rId135" Type="http://schemas.openxmlformats.org/officeDocument/2006/relationships/styles" Target="styles.xml"/><Relationship Id="rId13" Type="http://schemas.openxmlformats.org/officeDocument/2006/relationships/worksheet" Target="worksheets/sheet13.xml"/><Relationship Id="rId18" Type="http://schemas.openxmlformats.org/officeDocument/2006/relationships/externalLink" Target="externalLinks/externalLink2.xml"/><Relationship Id="rId39" Type="http://schemas.openxmlformats.org/officeDocument/2006/relationships/externalLink" Target="externalLinks/externalLink23.xml"/><Relationship Id="rId109" Type="http://schemas.openxmlformats.org/officeDocument/2006/relationships/externalLink" Target="externalLinks/externalLink93.xml"/><Relationship Id="rId34" Type="http://schemas.openxmlformats.org/officeDocument/2006/relationships/externalLink" Target="externalLinks/externalLink18.xml"/><Relationship Id="rId50" Type="http://schemas.openxmlformats.org/officeDocument/2006/relationships/externalLink" Target="externalLinks/externalLink34.xml"/><Relationship Id="rId55" Type="http://schemas.openxmlformats.org/officeDocument/2006/relationships/externalLink" Target="externalLinks/externalLink39.xml"/><Relationship Id="rId76" Type="http://schemas.openxmlformats.org/officeDocument/2006/relationships/externalLink" Target="externalLinks/externalLink60.xml"/><Relationship Id="rId97" Type="http://schemas.openxmlformats.org/officeDocument/2006/relationships/externalLink" Target="externalLinks/externalLink81.xml"/><Relationship Id="rId104" Type="http://schemas.openxmlformats.org/officeDocument/2006/relationships/externalLink" Target="externalLinks/externalLink88.xml"/><Relationship Id="rId120" Type="http://schemas.openxmlformats.org/officeDocument/2006/relationships/externalLink" Target="externalLinks/externalLink104.xml"/><Relationship Id="rId125" Type="http://schemas.openxmlformats.org/officeDocument/2006/relationships/externalLink" Target="externalLinks/externalLink109.xml"/><Relationship Id="rId7" Type="http://schemas.openxmlformats.org/officeDocument/2006/relationships/worksheet" Target="worksheets/sheet7.xml"/><Relationship Id="rId71" Type="http://schemas.openxmlformats.org/officeDocument/2006/relationships/externalLink" Target="externalLinks/externalLink55.xml"/><Relationship Id="rId92" Type="http://schemas.openxmlformats.org/officeDocument/2006/relationships/externalLink" Target="externalLinks/externalLink76.xml"/><Relationship Id="rId2" Type="http://schemas.openxmlformats.org/officeDocument/2006/relationships/worksheet" Target="worksheets/sheet2.xml"/><Relationship Id="rId29" Type="http://schemas.openxmlformats.org/officeDocument/2006/relationships/externalLink" Target="externalLinks/externalLink13.xml"/><Relationship Id="rId24" Type="http://schemas.openxmlformats.org/officeDocument/2006/relationships/externalLink" Target="externalLinks/externalLink8.xml"/><Relationship Id="rId40" Type="http://schemas.openxmlformats.org/officeDocument/2006/relationships/externalLink" Target="externalLinks/externalLink24.xml"/><Relationship Id="rId45" Type="http://schemas.openxmlformats.org/officeDocument/2006/relationships/externalLink" Target="externalLinks/externalLink29.xml"/><Relationship Id="rId66" Type="http://schemas.openxmlformats.org/officeDocument/2006/relationships/externalLink" Target="externalLinks/externalLink50.xml"/><Relationship Id="rId87" Type="http://schemas.openxmlformats.org/officeDocument/2006/relationships/externalLink" Target="externalLinks/externalLink71.xml"/><Relationship Id="rId110" Type="http://schemas.openxmlformats.org/officeDocument/2006/relationships/externalLink" Target="externalLinks/externalLink94.xml"/><Relationship Id="rId115" Type="http://schemas.openxmlformats.org/officeDocument/2006/relationships/externalLink" Target="externalLinks/externalLink99.xml"/><Relationship Id="rId131" Type="http://schemas.openxmlformats.org/officeDocument/2006/relationships/externalLink" Target="externalLinks/externalLink115.xml"/><Relationship Id="rId136" Type="http://schemas.openxmlformats.org/officeDocument/2006/relationships/sharedStrings" Target="sharedStrings.xml"/><Relationship Id="rId61" Type="http://schemas.openxmlformats.org/officeDocument/2006/relationships/externalLink" Target="externalLinks/externalLink45.xml"/><Relationship Id="rId82" Type="http://schemas.openxmlformats.org/officeDocument/2006/relationships/externalLink" Target="externalLinks/externalLink66.xml"/><Relationship Id="rId19" Type="http://schemas.openxmlformats.org/officeDocument/2006/relationships/externalLink" Target="externalLinks/externalLink3.xml"/><Relationship Id="rId14" Type="http://schemas.openxmlformats.org/officeDocument/2006/relationships/worksheet" Target="worksheets/sheet14.xml"/><Relationship Id="rId30" Type="http://schemas.openxmlformats.org/officeDocument/2006/relationships/externalLink" Target="externalLinks/externalLink14.xml"/><Relationship Id="rId35" Type="http://schemas.openxmlformats.org/officeDocument/2006/relationships/externalLink" Target="externalLinks/externalLink19.xml"/><Relationship Id="rId56" Type="http://schemas.openxmlformats.org/officeDocument/2006/relationships/externalLink" Target="externalLinks/externalLink40.xml"/><Relationship Id="rId77" Type="http://schemas.openxmlformats.org/officeDocument/2006/relationships/externalLink" Target="externalLinks/externalLink61.xml"/><Relationship Id="rId100" Type="http://schemas.openxmlformats.org/officeDocument/2006/relationships/externalLink" Target="externalLinks/externalLink84.xml"/><Relationship Id="rId105" Type="http://schemas.openxmlformats.org/officeDocument/2006/relationships/externalLink" Target="externalLinks/externalLink89.xml"/><Relationship Id="rId126" Type="http://schemas.openxmlformats.org/officeDocument/2006/relationships/externalLink" Target="externalLinks/externalLink110.xml"/><Relationship Id="rId8" Type="http://schemas.openxmlformats.org/officeDocument/2006/relationships/worksheet" Target="worksheets/sheet8.xml"/><Relationship Id="rId51" Type="http://schemas.openxmlformats.org/officeDocument/2006/relationships/externalLink" Target="externalLinks/externalLink35.xml"/><Relationship Id="rId72" Type="http://schemas.openxmlformats.org/officeDocument/2006/relationships/externalLink" Target="externalLinks/externalLink56.xml"/><Relationship Id="rId93" Type="http://schemas.openxmlformats.org/officeDocument/2006/relationships/externalLink" Target="externalLinks/externalLink77.xml"/><Relationship Id="rId98" Type="http://schemas.openxmlformats.org/officeDocument/2006/relationships/externalLink" Target="externalLinks/externalLink82.xml"/><Relationship Id="rId121" Type="http://schemas.openxmlformats.org/officeDocument/2006/relationships/externalLink" Target="externalLinks/externalLink105.xml"/><Relationship Id="rId3" Type="http://schemas.openxmlformats.org/officeDocument/2006/relationships/worksheet" Target="worksheets/sheet3.xml"/><Relationship Id="rId25" Type="http://schemas.openxmlformats.org/officeDocument/2006/relationships/externalLink" Target="externalLinks/externalLink9.xml"/><Relationship Id="rId46" Type="http://schemas.openxmlformats.org/officeDocument/2006/relationships/externalLink" Target="externalLinks/externalLink30.xml"/><Relationship Id="rId67" Type="http://schemas.openxmlformats.org/officeDocument/2006/relationships/externalLink" Target="externalLinks/externalLink51.xml"/><Relationship Id="rId116" Type="http://schemas.openxmlformats.org/officeDocument/2006/relationships/externalLink" Target="externalLinks/externalLink100.xml"/><Relationship Id="rId137" Type="http://schemas.openxmlformats.org/officeDocument/2006/relationships/calcChain" Target="calcChain.xml"/><Relationship Id="rId20" Type="http://schemas.openxmlformats.org/officeDocument/2006/relationships/externalLink" Target="externalLinks/externalLink4.xml"/><Relationship Id="rId41" Type="http://schemas.openxmlformats.org/officeDocument/2006/relationships/externalLink" Target="externalLinks/externalLink25.xml"/><Relationship Id="rId62" Type="http://schemas.openxmlformats.org/officeDocument/2006/relationships/externalLink" Target="externalLinks/externalLink46.xml"/><Relationship Id="rId83" Type="http://schemas.openxmlformats.org/officeDocument/2006/relationships/externalLink" Target="externalLinks/externalLink67.xml"/><Relationship Id="rId88" Type="http://schemas.openxmlformats.org/officeDocument/2006/relationships/externalLink" Target="externalLinks/externalLink72.xml"/><Relationship Id="rId111" Type="http://schemas.openxmlformats.org/officeDocument/2006/relationships/externalLink" Target="externalLinks/externalLink95.xml"/><Relationship Id="rId132" Type="http://schemas.openxmlformats.org/officeDocument/2006/relationships/externalLink" Target="externalLinks/externalLink116.xml"/><Relationship Id="rId15" Type="http://schemas.openxmlformats.org/officeDocument/2006/relationships/worksheet" Target="worksheets/sheet15.xml"/><Relationship Id="rId36" Type="http://schemas.openxmlformats.org/officeDocument/2006/relationships/externalLink" Target="externalLinks/externalLink20.xml"/><Relationship Id="rId57" Type="http://schemas.openxmlformats.org/officeDocument/2006/relationships/externalLink" Target="externalLinks/externalLink41.xml"/><Relationship Id="rId106" Type="http://schemas.openxmlformats.org/officeDocument/2006/relationships/externalLink" Target="externalLinks/externalLink90.xml"/><Relationship Id="rId127" Type="http://schemas.openxmlformats.org/officeDocument/2006/relationships/externalLink" Target="externalLinks/externalLink111.xml"/><Relationship Id="rId10" Type="http://schemas.openxmlformats.org/officeDocument/2006/relationships/worksheet" Target="worksheets/sheet10.xml"/><Relationship Id="rId31" Type="http://schemas.openxmlformats.org/officeDocument/2006/relationships/externalLink" Target="externalLinks/externalLink15.xml"/><Relationship Id="rId52" Type="http://schemas.openxmlformats.org/officeDocument/2006/relationships/externalLink" Target="externalLinks/externalLink36.xml"/><Relationship Id="rId73" Type="http://schemas.openxmlformats.org/officeDocument/2006/relationships/externalLink" Target="externalLinks/externalLink57.xml"/><Relationship Id="rId78" Type="http://schemas.openxmlformats.org/officeDocument/2006/relationships/externalLink" Target="externalLinks/externalLink62.xml"/><Relationship Id="rId94" Type="http://schemas.openxmlformats.org/officeDocument/2006/relationships/externalLink" Target="externalLinks/externalLink78.xml"/><Relationship Id="rId99" Type="http://schemas.openxmlformats.org/officeDocument/2006/relationships/externalLink" Target="externalLinks/externalLink83.xml"/><Relationship Id="rId101" Type="http://schemas.openxmlformats.org/officeDocument/2006/relationships/externalLink" Target="externalLinks/externalLink85.xml"/><Relationship Id="rId122" Type="http://schemas.openxmlformats.org/officeDocument/2006/relationships/externalLink" Target="externalLinks/externalLink106.xml"/><Relationship Id="rId4" Type="http://schemas.openxmlformats.org/officeDocument/2006/relationships/worksheet" Target="worksheets/sheet4.xml"/><Relationship Id="rId9" Type="http://schemas.openxmlformats.org/officeDocument/2006/relationships/worksheet" Target="worksheets/sheet9.xml"/><Relationship Id="rId26" Type="http://schemas.openxmlformats.org/officeDocument/2006/relationships/externalLink" Target="externalLinks/externalLink10.xml"/><Relationship Id="rId47" Type="http://schemas.openxmlformats.org/officeDocument/2006/relationships/externalLink" Target="externalLinks/externalLink31.xml"/><Relationship Id="rId68" Type="http://schemas.openxmlformats.org/officeDocument/2006/relationships/externalLink" Target="externalLinks/externalLink52.xml"/><Relationship Id="rId89" Type="http://schemas.openxmlformats.org/officeDocument/2006/relationships/externalLink" Target="externalLinks/externalLink73.xml"/><Relationship Id="rId112" Type="http://schemas.openxmlformats.org/officeDocument/2006/relationships/externalLink" Target="externalLinks/externalLink96.xml"/><Relationship Id="rId133" Type="http://schemas.openxmlformats.org/officeDocument/2006/relationships/externalLink" Target="externalLinks/externalLink117.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jpe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jpeg"/><Relationship Id="rId1" Type="http://schemas.openxmlformats.org/officeDocument/2006/relationships/image" Target="../media/image1.jpe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jpe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jpeg"/><Relationship Id="rId30" Type="http://schemas.openxmlformats.org/officeDocument/2006/relationships/image" Target="../media/image30.jpeg"/></Relationships>
</file>

<file path=xl/drawings/_rels/drawing2.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s>
</file>

<file path=xl/drawings/_rels/drawing3.xml.rels><?xml version="1.0" encoding="UTF-8" standalone="yes"?>
<Relationships xmlns="http://schemas.openxmlformats.org/package/2006/relationships"><Relationship Id="rId3" Type="http://schemas.openxmlformats.org/officeDocument/2006/relationships/image" Target="../media/image38.png"/><Relationship Id="rId7" Type="http://schemas.openxmlformats.org/officeDocument/2006/relationships/image" Target="../media/image42.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5" Type="http://schemas.openxmlformats.org/officeDocument/2006/relationships/image" Target="../media/image40.png"/><Relationship Id="rId4" Type="http://schemas.openxmlformats.org/officeDocument/2006/relationships/image" Target="../media/image39.png"/></Relationships>
</file>

<file path=xl/drawings/_rels/drawing4.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5" Type="http://schemas.openxmlformats.org/officeDocument/2006/relationships/image" Target="../media/image47.png"/><Relationship Id="rId4"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dr:twoCellAnchor>
    <xdr:from>
      <xdr:col>0</xdr:col>
      <xdr:colOff>0</xdr:colOff>
      <xdr:row>4</xdr:row>
      <xdr:rowOff>0</xdr:rowOff>
    </xdr:from>
    <xdr:to>
      <xdr:col>0</xdr:col>
      <xdr:colOff>3228964</xdr:colOff>
      <xdr:row>4</xdr:row>
      <xdr:rowOff>2160000</xdr:rowOff>
    </xdr:to>
    <xdr:pic>
      <xdr:nvPicPr>
        <xdr:cNvPr id="28" name="Рисунок 6" descr="IMG_4732">
          <a:extLst>
            <a:ext uri="{FF2B5EF4-FFF2-40B4-BE49-F238E27FC236}">
              <a16:creationId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0" y="6381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4</xdr:row>
      <xdr:rowOff>0</xdr:rowOff>
    </xdr:from>
    <xdr:to>
      <xdr:col>2</xdr:col>
      <xdr:colOff>3228964</xdr:colOff>
      <xdr:row>4</xdr:row>
      <xdr:rowOff>2160000</xdr:rowOff>
    </xdr:to>
    <xdr:pic>
      <xdr:nvPicPr>
        <xdr:cNvPr id="41" name="Рисунок 2" descr="IMG_4716">
          <a:extLst>
            <a:ext uri="{FF2B5EF4-FFF2-40B4-BE49-F238E27FC236}">
              <a16:creationId xmlns:a16="http://schemas.microsoft.com/office/drawing/2014/main" id="{00000000-0008-0000-0100-000029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667500" y="6381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4</xdr:row>
      <xdr:rowOff>0</xdr:rowOff>
    </xdr:from>
    <xdr:to>
      <xdr:col>1</xdr:col>
      <xdr:colOff>3228964</xdr:colOff>
      <xdr:row>4</xdr:row>
      <xdr:rowOff>2160000</xdr:rowOff>
    </xdr:to>
    <xdr:pic>
      <xdr:nvPicPr>
        <xdr:cNvPr id="43" name="Рисунок 3" descr="IMG_4720">
          <a:extLst>
            <a:ext uri="{FF2B5EF4-FFF2-40B4-BE49-F238E27FC236}">
              <a16:creationId xmlns:a16="http://schemas.microsoft.com/office/drawing/2014/main" id="{00000000-0008-0000-0100-00002B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3333750" y="6381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4</xdr:row>
      <xdr:rowOff>0</xdr:rowOff>
    </xdr:from>
    <xdr:to>
      <xdr:col>3</xdr:col>
      <xdr:colOff>3228964</xdr:colOff>
      <xdr:row>4</xdr:row>
      <xdr:rowOff>2160000</xdr:rowOff>
    </xdr:to>
    <xdr:pic>
      <xdr:nvPicPr>
        <xdr:cNvPr id="44" name="Рисунок 4" descr="IMG_4726">
          <a:extLst>
            <a:ext uri="{FF2B5EF4-FFF2-40B4-BE49-F238E27FC236}">
              <a16:creationId xmlns:a16="http://schemas.microsoft.com/office/drawing/2014/main" id="{00000000-0008-0000-0100-00002C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001250" y="6381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xdr:row>
      <xdr:rowOff>0</xdr:rowOff>
    </xdr:from>
    <xdr:to>
      <xdr:col>0</xdr:col>
      <xdr:colOff>3228964</xdr:colOff>
      <xdr:row>5</xdr:row>
      <xdr:rowOff>2160000</xdr:rowOff>
    </xdr:to>
    <xdr:pic>
      <xdr:nvPicPr>
        <xdr:cNvPr id="45" name="Рисунок 5" descr="IMG_4728">
          <a:extLst>
            <a:ext uri="{FF2B5EF4-FFF2-40B4-BE49-F238E27FC236}">
              <a16:creationId xmlns:a16="http://schemas.microsoft.com/office/drawing/2014/main" id="{00000000-0008-0000-0100-00002D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0" y="29051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5</xdr:row>
      <xdr:rowOff>0</xdr:rowOff>
    </xdr:from>
    <xdr:to>
      <xdr:col>1</xdr:col>
      <xdr:colOff>3228964</xdr:colOff>
      <xdr:row>5</xdr:row>
      <xdr:rowOff>2160000</xdr:rowOff>
    </xdr:to>
    <xdr:pic>
      <xdr:nvPicPr>
        <xdr:cNvPr id="46" name="Рисунок 1" descr="IMG_4714">
          <a:extLst>
            <a:ext uri="{FF2B5EF4-FFF2-40B4-BE49-F238E27FC236}">
              <a16:creationId xmlns:a16="http://schemas.microsoft.com/office/drawing/2014/main" id="{00000000-0008-0000-0100-00002E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333750" y="29051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5</xdr:row>
      <xdr:rowOff>0</xdr:rowOff>
    </xdr:from>
    <xdr:to>
      <xdr:col>3</xdr:col>
      <xdr:colOff>3228964</xdr:colOff>
      <xdr:row>5</xdr:row>
      <xdr:rowOff>2160000</xdr:rowOff>
    </xdr:to>
    <xdr:pic>
      <xdr:nvPicPr>
        <xdr:cNvPr id="49" name="Рисунок 7" descr="IMG_4755">
          <a:extLst>
            <a:ext uri="{FF2B5EF4-FFF2-40B4-BE49-F238E27FC236}">
              <a16:creationId xmlns:a16="http://schemas.microsoft.com/office/drawing/2014/main" id="{00000000-0008-0000-0100-000031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0001250" y="29051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5</xdr:row>
      <xdr:rowOff>0</xdr:rowOff>
    </xdr:from>
    <xdr:to>
      <xdr:col>2</xdr:col>
      <xdr:colOff>3228964</xdr:colOff>
      <xdr:row>5</xdr:row>
      <xdr:rowOff>2160000</xdr:rowOff>
    </xdr:to>
    <xdr:pic>
      <xdr:nvPicPr>
        <xdr:cNvPr id="50" name="Рисунок 8" descr="IMG_4756">
          <a:extLst>
            <a:ext uri="{FF2B5EF4-FFF2-40B4-BE49-F238E27FC236}">
              <a16:creationId xmlns:a16="http://schemas.microsoft.com/office/drawing/2014/main" id="{00000000-0008-0000-0100-000032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667500" y="29051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6</xdr:row>
      <xdr:rowOff>0</xdr:rowOff>
    </xdr:from>
    <xdr:to>
      <xdr:col>3</xdr:col>
      <xdr:colOff>3228964</xdr:colOff>
      <xdr:row>6</xdr:row>
      <xdr:rowOff>2160000</xdr:rowOff>
    </xdr:to>
    <xdr:pic>
      <xdr:nvPicPr>
        <xdr:cNvPr id="79" name="Рисунок 9" descr="IMG_4786">
          <a:extLst>
            <a:ext uri="{FF2B5EF4-FFF2-40B4-BE49-F238E27FC236}">
              <a16:creationId xmlns:a16="http://schemas.microsoft.com/office/drawing/2014/main" id="{00000000-0008-0000-0100-00004F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0001250" y="51720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6</xdr:row>
      <xdr:rowOff>0</xdr:rowOff>
    </xdr:from>
    <xdr:to>
      <xdr:col>2</xdr:col>
      <xdr:colOff>3228964</xdr:colOff>
      <xdr:row>6</xdr:row>
      <xdr:rowOff>2160000</xdr:rowOff>
    </xdr:to>
    <xdr:pic>
      <xdr:nvPicPr>
        <xdr:cNvPr id="80" name="Рисунок 10" descr="IMG_4792">
          <a:extLst>
            <a:ext uri="{FF2B5EF4-FFF2-40B4-BE49-F238E27FC236}">
              <a16:creationId xmlns:a16="http://schemas.microsoft.com/office/drawing/2014/main" id="{00000000-0008-0000-0100-000050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667500" y="51720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7</xdr:row>
      <xdr:rowOff>0</xdr:rowOff>
    </xdr:from>
    <xdr:to>
      <xdr:col>1</xdr:col>
      <xdr:colOff>3228964</xdr:colOff>
      <xdr:row>7</xdr:row>
      <xdr:rowOff>2160000</xdr:rowOff>
    </xdr:to>
    <xdr:pic>
      <xdr:nvPicPr>
        <xdr:cNvPr id="82" name="Рисунок 12" descr="IMG_4803">
          <a:extLst>
            <a:ext uri="{FF2B5EF4-FFF2-40B4-BE49-F238E27FC236}">
              <a16:creationId xmlns:a16="http://schemas.microsoft.com/office/drawing/2014/main" id="{00000000-0008-0000-0100-000052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333750" y="74390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7</xdr:row>
      <xdr:rowOff>0</xdr:rowOff>
    </xdr:from>
    <xdr:to>
      <xdr:col>0</xdr:col>
      <xdr:colOff>3228964</xdr:colOff>
      <xdr:row>7</xdr:row>
      <xdr:rowOff>2160000</xdr:rowOff>
    </xdr:to>
    <xdr:pic>
      <xdr:nvPicPr>
        <xdr:cNvPr id="83" name="Рисунок 13" descr="IMG_4809">
          <a:extLst>
            <a:ext uri="{FF2B5EF4-FFF2-40B4-BE49-F238E27FC236}">
              <a16:creationId xmlns:a16="http://schemas.microsoft.com/office/drawing/2014/main" id="{00000000-0008-0000-0100-000053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0" y="74390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7</xdr:row>
      <xdr:rowOff>0</xdr:rowOff>
    </xdr:from>
    <xdr:to>
      <xdr:col>2</xdr:col>
      <xdr:colOff>3228964</xdr:colOff>
      <xdr:row>7</xdr:row>
      <xdr:rowOff>2160000</xdr:rowOff>
    </xdr:to>
    <xdr:pic>
      <xdr:nvPicPr>
        <xdr:cNvPr id="84" name="Рисунок 14" descr="IMG_4812">
          <a:extLst>
            <a:ext uri="{FF2B5EF4-FFF2-40B4-BE49-F238E27FC236}">
              <a16:creationId xmlns:a16="http://schemas.microsoft.com/office/drawing/2014/main" id="{00000000-0008-0000-0100-000054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667500" y="74390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7</xdr:row>
      <xdr:rowOff>0</xdr:rowOff>
    </xdr:from>
    <xdr:to>
      <xdr:col>3</xdr:col>
      <xdr:colOff>3228964</xdr:colOff>
      <xdr:row>7</xdr:row>
      <xdr:rowOff>2160000</xdr:rowOff>
    </xdr:to>
    <xdr:pic>
      <xdr:nvPicPr>
        <xdr:cNvPr id="85" name="Рисунок 15" descr="IMG_4817">
          <a:extLst>
            <a:ext uri="{FF2B5EF4-FFF2-40B4-BE49-F238E27FC236}">
              <a16:creationId xmlns:a16="http://schemas.microsoft.com/office/drawing/2014/main" id="{00000000-0008-0000-0100-000055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0001250" y="74390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8</xdr:row>
      <xdr:rowOff>0</xdr:rowOff>
    </xdr:from>
    <xdr:to>
      <xdr:col>0</xdr:col>
      <xdr:colOff>3228964</xdr:colOff>
      <xdr:row>8</xdr:row>
      <xdr:rowOff>2160000</xdr:rowOff>
    </xdr:to>
    <xdr:pic>
      <xdr:nvPicPr>
        <xdr:cNvPr id="86" name="Рисунок 16" descr="IMG_4827">
          <a:extLst>
            <a:ext uri="{FF2B5EF4-FFF2-40B4-BE49-F238E27FC236}">
              <a16:creationId xmlns:a16="http://schemas.microsoft.com/office/drawing/2014/main" id="{00000000-0008-0000-0100-000056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0" y="97059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9</xdr:row>
      <xdr:rowOff>0</xdr:rowOff>
    </xdr:from>
    <xdr:to>
      <xdr:col>1</xdr:col>
      <xdr:colOff>3228964</xdr:colOff>
      <xdr:row>9</xdr:row>
      <xdr:rowOff>2160000</xdr:rowOff>
    </xdr:to>
    <xdr:pic>
      <xdr:nvPicPr>
        <xdr:cNvPr id="97" name="Рисунок 23" descr="IMG_4860">
          <a:extLst>
            <a:ext uri="{FF2B5EF4-FFF2-40B4-BE49-F238E27FC236}">
              <a16:creationId xmlns:a16="http://schemas.microsoft.com/office/drawing/2014/main" id="{00000000-0008-0000-0100-000061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3333750" y="11982450"/>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6</xdr:row>
      <xdr:rowOff>0</xdr:rowOff>
    </xdr:from>
    <xdr:to>
      <xdr:col>1</xdr:col>
      <xdr:colOff>3228964</xdr:colOff>
      <xdr:row>6</xdr:row>
      <xdr:rowOff>2160000</xdr:rowOff>
    </xdr:to>
    <xdr:pic>
      <xdr:nvPicPr>
        <xdr:cNvPr id="98" name="Рисунок 11" descr="IMG_4795">
          <a:extLst>
            <a:ext uri="{FF2B5EF4-FFF2-40B4-BE49-F238E27FC236}">
              <a16:creationId xmlns:a16="http://schemas.microsoft.com/office/drawing/2014/main" id="{00000000-0008-0000-0100-000062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3333750" y="51720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9</xdr:row>
      <xdr:rowOff>0</xdr:rowOff>
    </xdr:from>
    <xdr:to>
      <xdr:col>2</xdr:col>
      <xdr:colOff>3228964</xdr:colOff>
      <xdr:row>9</xdr:row>
      <xdr:rowOff>2160000</xdr:rowOff>
    </xdr:to>
    <xdr:pic>
      <xdr:nvPicPr>
        <xdr:cNvPr id="99" name="Рисунок 21" descr="IMG_4856">
          <a:extLst>
            <a:ext uri="{FF2B5EF4-FFF2-40B4-BE49-F238E27FC236}">
              <a16:creationId xmlns:a16="http://schemas.microsoft.com/office/drawing/2014/main" id="{00000000-0008-0000-0100-000063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667500" y="11982450"/>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9</xdr:row>
      <xdr:rowOff>0</xdr:rowOff>
    </xdr:from>
    <xdr:to>
      <xdr:col>3</xdr:col>
      <xdr:colOff>3228964</xdr:colOff>
      <xdr:row>9</xdr:row>
      <xdr:rowOff>2160000</xdr:rowOff>
    </xdr:to>
    <xdr:pic>
      <xdr:nvPicPr>
        <xdr:cNvPr id="100" name="Рисунок 26" descr="IMG_4879">
          <a:extLst>
            <a:ext uri="{FF2B5EF4-FFF2-40B4-BE49-F238E27FC236}">
              <a16:creationId xmlns:a16="http://schemas.microsoft.com/office/drawing/2014/main" id="{00000000-0008-0000-0100-000064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10001250" y="11982450"/>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6</xdr:row>
      <xdr:rowOff>0</xdr:rowOff>
    </xdr:from>
    <xdr:to>
      <xdr:col>0</xdr:col>
      <xdr:colOff>3228964</xdr:colOff>
      <xdr:row>6</xdr:row>
      <xdr:rowOff>2160000</xdr:rowOff>
    </xdr:to>
    <xdr:pic>
      <xdr:nvPicPr>
        <xdr:cNvPr id="101" name="Рисунок 17" descr="IMG_4830">
          <a:extLst>
            <a:ext uri="{FF2B5EF4-FFF2-40B4-BE49-F238E27FC236}">
              <a16:creationId xmlns:a16="http://schemas.microsoft.com/office/drawing/2014/main" id="{00000000-0008-0000-0100-000065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0" y="51720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8</xdr:row>
      <xdr:rowOff>0</xdr:rowOff>
    </xdr:from>
    <xdr:to>
      <xdr:col>1</xdr:col>
      <xdr:colOff>3228964</xdr:colOff>
      <xdr:row>8</xdr:row>
      <xdr:rowOff>2160000</xdr:rowOff>
    </xdr:to>
    <xdr:pic>
      <xdr:nvPicPr>
        <xdr:cNvPr id="102" name="Рисунок 18" descr="IMG_4841">
          <a:extLst>
            <a:ext uri="{FF2B5EF4-FFF2-40B4-BE49-F238E27FC236}">
              <a16:creationId xmlns:a16="http://schemas.microsoft.com/office/drawing/2014/main" id="{00000000-0008-0000-0100-000066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3333750" y="97059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8</xdr:row>
      <xdr:rowOff>0</xdr:rowOff>
    </xdr:from>
    <xdr:to>
      <xdr:col>2</xdr:col>
      <xdr:colOff>3228964</xdr:colOff>
      <xdr:row>8</xdr:row>
      <xdr:rowOff>2160000</xdr:rowOff>
    </xdr:to>
    <xdr:pic>
      <xdr:nvPicPr>
        <xdr:cNvPr id="103" name="Рисунок 19" descr="IMG_4842">
          <a:extLst>
            <a:ext uri="{FF2B5EF4-FFF2-40B4-BE49-F238E27FC236}">
              <a16:creationId xmlns:a16="http://schemas.microsoft.com/office/drawing/2014/main" id="{00000000-0008-0000-0100-000067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6667500" y="97059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10</xdr:row>
      <xdr:rowOff>0</xdr:rowOff>
    </xdr:from>
    <xdr:to>
      <xdr:col>0</xdr:col>
      <xdr:colOff>3228964</xdr:colOff>
      <xdr:row>10</xdr:row>
      <xdr:rowOff>2160000</xdr:rowOff>
    </xdr:to>
    <xdr:pic>
      <xdr:nvPicPr>
        <xdr:cNvPr id="112" name="Рисунок 28" descr="IMG_4920">
          <a:extLst>
            <a:ext uri="{FF2B5EF4-FFF2-40B4-BE49-F238E27FC236}">
              <a16:creationId xmlns:a16="http://schemas.microsoft.com/office/drawing/2014/main" id="{00000000-0008-0000-0100-000070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0" y="142589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10</xdr:row>
      <xdr:rowOff>0</xdr:rowOff>
    </xdr:from>
    <xdr:to>
      <xdr:col>1</xdr:col>
      <xdr:colOff>3228964</xdr:colOff>
      <xdr:row>10</xdr:row>
      <xdr:rowOff>2160000</xdr:rowOff>
    </xdr:to>
    <xdr:pic>
      <xdr:nvPicPr>
        <xdr:cNvPr id="113" name="Рисунок 29" descr="IMG_4921">
          <a:extLst>
            <a:ext uri="{FF2B5EF4-FFF2-40B4-BE49-F238E27FC236}">
              <a16:creationId xmlns:a16="http://schemas.microsoft.com/office/drawing/2014/main" id="{00000000-0008-0000-0100-000071000000}"/>
            </a:ext>
          </a:extLst>
        </xdr:cNvPr>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3333750" y="142589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10</xdr:row>
      <xdr:rowOff>0</xdr:rowOff>
    </xdr:from>
    <xdr:to>
      <xdr:col>2</xdr:col>
      <xdr:colOff>3228964</xdr:colOff>
      <xdr:row>10</xdr:row>
      <xdr:rowOff>2160000</xdr:rowOff>
    </xdr:to>
    <xdr:pic>
      <xdr:nvPicPr>
        <xdr:cNvPr id="114" name="Рисунок 33" descr="IMG_4952">
          <a:extLst>
            <a:ext uri="{FF2B5EF4-FFF2-40B4-BE49-F238E27FC236}">
              <a16:creationId xmlns:a16="http://schemas.microsoft.com/office/drawing/2014/main" id="{00000000-0008-0000-0100-000072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6667500" y="142589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10</xdr:row>
      <xdr:rowOff>0</xdr:rowOff>
    </xdr:from>
    <xdr:to>
      <xdr:col>3</xdr:col>
      <xdr:colOff>3228964</xdr:colOff>
      <xdr:row>10</xdr:row>
      <xdr:rowOff>2160000</xdr:rowOff>
    </xdr:to>
    <xdr:pic>
      <xdr:nvPicPr>
        <xdr:cNvPr id="115" name="Рисунок 34" descr="IMG_4953">
          <a:extLst>
            <a:ext uri="{FF2B5EF4-FFF2-40B4-BE49-F238E27FC236}">
              <a16:creationId xmlns:a16="http://schemas.microsoft.com/office/drawing/2014/main" id="{00000000-0008-0000-0100-000073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10001250" y="1425892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11</xdr:row>
      <xdr:rowOff>0</xdr:rowOff>
    </xdr:from>
    <xdr:to>
      <xdr:col>0</xdr:col>
      <xdr:colOff>3228964</xdr:colOff>
      <xdr:row>11</xdr:row>
      <xdr:rowOff>2160000</xdr:rowOff>
    </xdr:to>
    <xdr:pic>
      <xdr:nvPicPr>
        <xdr:cNvPr id="129" name="Рисунок 30" descr="IMG_4925">
          <a:extLst>
            <a:ext uri="{FF2B5EF4-FFF2-40B4-BE49-F238E27FC236}">
              <a16:creationId xmlns:a16="http://schemas.microsoft.com/office/drawing/2014/main" id="{00000000-0008-0000-0100-000081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0" y="16535400"/>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0</xdr:colOff>
      <xdr:row>11</xdr:row>
      <xdr:rowOff>0</xdr:rowOff>
    </xdr:from>
    <xdr:to>
      <xdr:col>2</xdr:col>
      <xdr:colOff>3228964</xdr:colOff>
      <xdr:row>11</xdr:row>
      <xdr:rowOff>2160000</xdr:rowOff>
    </xdr:to>
    <xdr:pic>
      <xdr:nvPicPr>
        <xdr:cNvPr id="131" name="Рисунок 36" descr="IMG_4955">
          <a:extLst>
            <a:ext uri="{FF2B5EF4-FFF2-40B4-BE49-F238E27FC236}">
              <a16:creationId xmlns:a16="http://schemas.microsoft.com/office/drawing/2014/main" id="{00000000-0008-0000-0100-000083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6667500" y="16535400"/>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11</xdr:row>
      <xdr:rowOff>0</xdr:rowOff>
    </xdr:from>
    <xdr:to>
      <xdr:col>3</xdr:col>
      <xdr:colOff>3228964</xdr:colOff>
      <xdr:row>11</xdr:row>
      <xdr:rowOff>2160000</xdr:rowOff>
    </xdr:to>
    <xdr:pic>
      <xdr:nvPicPr>
        <xdr:cNvPr id="132" name="Рисунок 35" descr="IMG_4954">
          <a:extLst>
            <a:ext uri="{FF2B5EF4-FFF2-40B4-BE49-F238E27FC236}">
              <a16:creationId xmlns:a16="http://schemas.microsoft.com/office/drawing/2014/main" id="{00000000-0008-0000-0100-000084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10001250" y="16535400"/>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8</xdr:row>
      <xdr:rowOff>0</xdr:rowOff>
    </xdr:from>
    <xdr:to>
      <xdr:col>3</xdr:col>
      <xdr:colOff>3228964</xdr:colOff>
      <xdr:row>8</xdr:row>
      <xdr:rowOff>2160000</xdr:rowOff>
    </xdr:to>
    <xdr:pic>
      <xdr:nvPicPr>
        <xdr:cNvPr id="133" name="Рисунок 31" descr="IMG_4937">
          <a:extLst>
            <a:ext uri="{FF2B5EF4-FFF2-40B4-BE49-F238E27FC236}">
              <a16:creationId xmlns:a16="http://schemas.microsoft.com/office/drawing/2014/main" id="{00000000-0008-0000-0100-000085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10001250" y="9705975"/>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0</xdr:colOff>
      <xdr:row>11</xdr:row>
      <xdr:rowOff>0</xdr:rowOff>
    </xdr:from>
    <xdr:to>
      <xdr:col>1</xdr:col>
      <xdr:colOff>3228964</xdr:colOff>
      <xdr:row>11</xdr:row>
      <xdr:rowOff>2160000</xdr:rowOff>
    </xdr:to>
    <xdr:pic>
      <xdr:nvPicPr>
        <xdr:cNvPr id="134" name="Рисунок 27" descr="IMG_4906">
          <a:extLst>
            <a:ext uri="{FF2B5EF4-FFF2-40B4-BE49-F238E27FC236}">
              <a16:creationId xmlns:a16="http://schemas.microsoft.com/office/drawing/2014/main" id="{00000000-0008-0000-0100-000086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3333750" y="16535400"/>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9</xdr:row>
      <xdr:rowOff>0</xdr:rowOff>
    </xdr:from>
    <xdr:to>
      <xdr:col>0</xdr:col>
      <xdr:colOff>3228964</xdr:colOff>
      <xdr:row>9</xdr:row>
      <xdr:rowOff>2160000</xdr:rowOff>
    </xdr:to>
    <xdr:pic>
      <xdr:nvPicPr>
        <xdr:cNvPr id="136" name="Рисунок 32" descr="IMG_4938">
          <a:extLst>
            <a:ext uri="{FF2B5EF4-FFF2-40B4-BE49-F238E27FC236}">
              <a16:creationId xmlns:a16="http://schemas.microsoft.com/office/drawing/2014/main" id="{00000000-0008-0000-0100-000088000000}"/>
            </a:ext>
          </a:extLst>
        </xdr:cNvPr>
        <xdr:cNvPicPr>
          <a:picLocks noChangeAspect="1"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a:stretch>
          <a:fillRect/>
        </a:stretch>
      </xdr:blipFill>
      <xdr:spPr bwMode="auto">
        <a:xfrm>
          <a:off x="0" y="11982450"/>
          <a:ext cx="3228964" cy="216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28575</xdr:colOff>
      <xdr:row>0</xdr:row>
      <xdr:rowOff>0</xdr:rowOff>
    </xdr:from>
    <xdr:to>
      <xdr:col>8</xdr:col>
      <xdr:colOff>180480</xdr:colOff>
      <xdr:row>11</xdr:row>
      <xdr:rowOff>361640</xdr:rowOff>
    </xdr:to>
    <xdr:pic>
      <xdr:nvPicPr>
        <xdr:cNvPr id="6" name="Рисунок 5">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1"/>
        <a:stretch>
          <a:fillRect/>
        </a:stretch>
      </xdr:blipFill>
      <xdr:spPr>
        <a:xfrm>
          <a:off x="5229225" y="0"/>
          <a:ext cx="3961905" cy="2190440"/>
        </a:xfrm>
        <a:prstGeom prst="rect">
          <a:avLst/>
        </a:prstGeom>
      </xdr:spPr>
    </xdr:pic>
    <xdr:clientData/>
  </xdr:twoCellAnchor>
  <xdr:twoCellAnchor editAs="oneCell">
    <xdr:from>
      <xdr:col>8</xdr:col>
      <xdr:colOff>209550</xdr:colOff>
      <xdr:row>7</xdr:row>
      <xdr:rowOff>47625</xdr:rowOff>
    </xdr:from>
    <xdr:to>
      <xdr:col>14</xdr:col>
      <xdr:colOff>285195</xdr:colOff>
      <xdr:row>15</xdr:row>
      <xdr:rowOff>304509</xdr:rowOff>
    </xdr:to>
    <xdr:pic>
      <xdr:nvPicPr>
        <xdr:cNvPr id="9" name="Рисунок 8">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2"/>
        <a:stretch>
          <a:fillRect/>
        </a:stretch>
      </xdr:blipFill>
      <xdr:spPr>
        <a:xfrm>
          <a:off x="9220200" y="1114425"/>
          <a:ext cx="4438095" cy="2323809"/>
        </a:xfrm>
        <a:prstGeom prst="rect">
          <a:avLst/>
        </a:prstGeom>
      </xdr:spPr>
    </xdr:pic>
    <xdr:clientData/>
  </xdr:twoCellAnchor>
  <xdr:twoCellAnchor editAs="oneCell">
    <xdr:from>
      <xdr:col>3</xdr:col>
      <xdr:colOff>76200</xdr:colOff>
      <xdr:row>11</xdr:row>
      <xdr:rowOff>352425</xdr:rowOff>
    </xdr:from>
    <xdr:to>
      <xdr:col>8</xdr:col>
      <xdr:colOff>247152</xdr:colOff>
      <xdr:row>17</xdr:row>
      <xdr:rowOff>142600</xdr:rowOff>
    </xdr:to>
    <xdr:pic>
      <xdr:nvPicPr>
        <xdr:cNvPr id="10" name="Рисунок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3"/>
        <a:stretch>
          <a:fillRect/>
        </a:stretch>
      </xdr:blipFill>
      <xdr:spPr>
        <a:xfrm>
          <a:off x="5276850" y="2028825"/>
          <a:ext cx="3980952" cy="22000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52</xdr:col>
      <xdr:colOff>0</xdr:colOff>
      <xdr:row>46</xdr:row>
      <xdr:rowOff>0</xdr:rowOff>
    </xdr:from>
    <xdr:to>
      <xdr:col>77</xdr:col>
      <xdr:colOff>84686</xdr:colOff>
      <xdr:row>90</xdr:row>
      <xdr:rowOff>189428</xdr:rowOff>
    </xdr:to>
    <xdr:pic>
      <xdr:nvPicPr>
        <xdr:cNvPr id="6" name="Рисунок 5">
          <a:extLst>
            <a:ext uri="{FF2B5EF4-FFF2-40B4-BE49-F238E27FC236}">
              <a16:creationId xmlns:a16="http://schemas.microsoft.com/office/drawing/2014/main" id="{00000000-0008-0000-0E00-000006000000}"/>
            </a:ext>
          </a:extLst>
        </xdr:cNvPr>
        <xdr:cNvPicPr>
          <a:picLocks noChangeAspect="1"/>
        </xdr:cNvPicPr>
      </xdr:nvPicPr>
      <xdr:blipFill>
        <a:blip xmlns:r="http://schemas.openxmlformats.org/officeDocument/2006/relationships" r:embed="rId1"/>
        <a:stretch>
          <a:fillRect/>
        </a:stretch>
      </xdr:blipFill>
      <xdr:spPr>
        <a:xfrm>
          <a:off x="31519091" y="8763000"/>
          <a:ext cx="15238095" cy="8571428"/>
        </a:xfrm>
        <a:prstGeom prst="rect">
          <a:avLst/>
        </a:prstGeom>
      </xdr:spPr>
    </xdr:pic>
    <xdr:clientData/>
  </xdr:twoCellAnchor>
  <xdr:twoCellAnchor editAs="oneCell">
    <xdr:from>
      <xdr:col>0</xdr:col>
      <xdr:colOff>0</xdr:colOff>
      <xdr:row>0</xdr:row>
      <xdr:rowOff>0</xdr:rowOff>
    </xdr:from>
    <xdr:to>
      <xdr:col>25</xdr:col>
      <xdr:colOff>84686</xdr:colOff>
      <xdr:row>44</xdr:row>
      <xdr:rowOff>189428</xdr:rowOff>
    </xdr:to>
    <xdr:pic>
      <xdr:nvPicPr>
        <xdr:cNvPr id="9" name="Рисунок 8">
          <a:extLst>
            <a:ext uri="{FF2B5EF4-FFF2-40B4-BE49-F238E27FC236}">
              <a16:creationId xmlns:a16="http://schemas.microsoft.com/office/drawing/2014/main" id="{00000000-0008-0000-0E00-000009000000}"/>
            </a:ext>
          </a:extLst>
        </xdr:cNvPr>
        <xdr:cNvPicPr>
          <a:picLocks noChangeAspect="1"/>
        </xdr:cNvPicPr>
      </xdr:nvPicPr>
      <xdr:blipFill>
        <a:blip xmlns:r="http://schemas.openxmlformats.org/officeDocument/2006/relationships" r:embed="rId2"/>
        <a:stretch>
          <a:fillRect/>
        </a:stretch>
      </xdr:blipFill>
      <xdr:spPr>
        <a:xfrm>
          <a:off x="0" y="0"/>
          <a:ext cx="15238095" cy="8571428"/>
        </a:xfrm>
        <a:prstGeom prst="rect">
          <a:avLst/>
        </a:prstGeom>
      </xdr:spPr>
    </xdr:pic>
    <xdr:clientData/>
  </xdr:twoCellAnchor>
  <xdr:twoCellAnchor editAs="oneCell">
    <xdr:from>
      <xdr:col>26</xdr:col>
      <xdr:colOff>0</xdr:colOff>
      <xdr:row>0</xdr:row>
      <xdr:rowOff>0</xdr:rowOff>
    </xdr:from>
    <xdr:to>
      <xdr:col>51</xdr:col>
      <xdr:colOff>84685</xdr:colOff>
      <xdr:row>44</xdr:row>
      <xdr:rowOff>189428</xdr:rowOff>
    </xdr:to>
    <xdr:pic>
      <xdr:nvPicPr>
        <xdr:cNvPr id="10" name="Рисунок 9">
          <a:extLst>
            <a:ext uri="{FF2B5EF4-FFF2-40B4-BE49-F238E27FC236}">
              <a16:creationId xmlns:a16="http://schemas.microsoft.com/office/drawing/2014/main" id="{00000000-0008-0000-0E00-00000A000000}"/>
            </a:ext>
          </a:extLst>
        </xdr:cNvPr>
        <xdr:cNvPicPr>
          <a:picLocks noChangeAspect="1"/>
        </xdr:cNvPicPr>
      </xdr:nvPicPr>
      <xdr:blipFill>
        <a:blip xmlns:r="http://schemas.openxmlformats.org/officeDocument/2006/relationships" r:embed="rId3"/>
        <a:stretch>
          <a:fillRect/>
        </a:stretch>
      </xdr:blipFill>
      <xdr:spPr>
        <a:xfrm>
          <a:off x="15759545" y="0"/>
          <a:ext cx="15238095" cy="8571428"/>
        </a:xfrm>
        <a:prstGeom prst="rect">
          <a:avLst/>
        </a:prstGeom>
      </xdr:spPr>
    </xdr:pic>
    <xdr:clientData/>
  </xdr:twoCellAnchor>
  <xdr:twoCellAnchor editAs="oneCell">
    <xdr:from>
      <xdr:col>0</xdr:col>
      <xdr:colOff>0</xdr:colOff>
      <xdr:row>46</xdr:row>
      <xdr:rowOff>0</xdr:rowOff>
    </xdr:from>
    <xdr:to>
      <xdr:col>25</xdr:col>
      <xdr:colOff>84686</xdr:colOff>
      <xdr:row>90</xdr:row>
      <xdr:rowOff>189428</xdr:rowOff>
    </xdr:to>
    <xdr:pic>
      <xdr:nvPicPr>
        <xdr:cNvPr id="11" name="Рисунок 10">
          <a:extLst>
            <a:ext uri="{FF2B5EF4-FFF2-40B4-BE49-F238E27FC236}">
              <a16:creationId xmlns:a16="http://schemas.microsoft.com/office/drawing/2014/main" id="{00000000-0008-0000-0E00-00000B000000}"/>
            </a:ext>
          </a:extLst>
        </xdr:cNvPr>
        <xdr:cNvPicPr>
          <a:picLocks noChangeAspect="1"/>
        </xdr:cNvPicPr>
      </xdr:nvPicPr>
      <xdr:blipFill>
        <a:blip xmlns:r="http://schemas.openxmlformats.org/officeDocument/2006/relationships" r:embed="rId4"/>
        <a:stretch>
          <a:fillRect/>
        </a:stretch>
      </xdr:blipFill>
      <xdr:spPr>
        <a:xfrm>
          <a:off x="0" y="8763000"/>
          <a:ext cx="15238095" cy="8571428"/>
        </a:xfrm>
        <a:prstGeom prst="rect">
          <a:avLst/>
        </a:prstGeom>
      </xdr:spPr>
    </xdr:pic>
    <xdr:clientData/>
  </xdr:twoCellAnchor>
  <xdr:twoCellAnchor editAs="oneCell">
    <xdr:from>
      <xdr:col>26</xdr:col>
      <xdr:colOff>0</xdr:colOff>
      <xdr:row>46</xdr:row>
      <xdr:rowOff>0</xdr:rowOff>
    </xdr:from>
    <xdr:to>
      <xdr:col>51</xdr:col>
      <xdr:colOff>84685</xdr:colOff>
      <xdr:row>90</xdr:row>
      <xdr:rowOff>189428</xdr:rowOff>
    </xdr:to>
    <xdr:pic>
      <xdr:nvPicPr>
        <xdr:cNvPr id="12" name="Рисунок 11">
          <a:extLst>
            <a:ext uri="{FF2B5EF4-FFF2-40B4-BE49-F238E27FC236}">
              <a16:creationId xmlns:a16="http://schemas.microsoft.com/office/drawing/2014/main" id="{00000000-0008-0000-0E00-00000C000000}"/>
            </a:ext>
          </a:extLst>
        </xdr:cNvPr>
        <xdr:cNvPicPr>
          <a:picLocks noChangeAspect="1"/>
        </xdr:cNvPicPr>
      </xdr:nvPicPr>
      <xdr:blipFill>
        <a:blip xmlns:r="http://schemas.openxmlformats.org/officeDocument/2006/relationships" r:embed="rId5"/>
        <a:stretch>
          <a:fillRect/>
        </a:stretch>
      </xdr:blipFill>
      <xdr:spPr>
        <a:xfrm>
          <a:off x="15759545" y="8763000"/>
          <a:ext cx="15238095" cy="8571428"/>
        </a:xfrm>
        <a:prstGeom prst="rect">
          <a:avLst/>
        </a:prstGeom>
      </xdr:spPr>
    </xdr:pic>
    <xdr:clientData/>
  </xdr:twoCellAnchor>
  <xdr:twoCellAnchor editAs="oneCell">
    <xdr:from>
      <xdr:col>0</xdr:col>
      <xdr:colOff>0</xdr:colOff>
      <xdr:row>92</xdr:row>
      <xdr:rowOff>0</xdr:rowOff>
    </xdr:from>
    <xdr:to>
      <xdr:col>25</xdr:col>
      <xdr:colOff>84686</xdr:colOff>
      <xdr:row>136</xdr:row>
      <xdr:rowOff>189428</xdr:rowOff>
    </xdr:to>
    <xdr:pic>
      <xdr:nvPicPr>
        <xdr:cNvPr id="13" name="Рисунок 12">
          <a:extLst>
            <a:ext uri="{FF2B5EF4-FFF2-40B4-BE49-F238E27FC236}">
              <a16:creationId xmlns:a16="http://schemas.microsoft.com/office/drawing/2014/main" id="{00000000-0008-0000-0E00-00000D000000}"/>
            </a:ext>
          </a:extLst>
        </xdr:cNvPr>
        <xdr:cNvPicPr>
          <a:picLocks noChangeAspect="1"/>
        </xdr:cNvPicPr>
      </xdr:nvPicPr>
      <xdr:blipFill>
        <a:blip xmlns:r="http://schemas.openxmlformats.org/officeDocument/2006/relationships" r:embed="rId6"/>
        <a:stretch>
          <a:fillRect/>
        </a:stretch>
      </xdr:blipFill>
      <xdr:spPr>
        <a:xfrm>
          <a:off x="0" y="17526000"/>
          <a:ext cx="15238095" cy="8571428"/>
        </a:xfrm>
        <a:prstGeom prst="rect">
          <a:avLst/>
        </a:prstGeom>
      </xdr:spPr>
    </xdr:pic>
    <xdr:clientData/>
  </xdr:twoCellAnchor>
  <xdr:twoCellAnchor editAs="oneCell">
    <xdr:from>
      <xdr:col>26</xdr:col>
      <xdr:colOff>0</xdr:colOff>
      <xdr:row>92</xdr:row>
      <xdr:rowOff>0</xdr:rowOff>
    </xdr:from>
    <xdr:to>
      <xdr:col>51</xdr:col>
      <xdr:colOff>84685</xdr:colOff>
      <xdr:row>136</xdr:row>
      <xdr:rowOff>189428</xdr:rowOff>
    </xdr:to>
    <xdr:pic>
      <xdr:nvPicPr>
        <xdr:cNvPr id="14" name="Рисунок 13">
          <a:extLst>
            <a:ext uri="{FF2B5EF4-FFF2-40B4-BE49-F238E27FC236}">
              <a16:creationId xmlns:a16="http://schemas.microsoft.com/office/drawing/2014/main" id="{00000000-0008-0000-0E00-00000E000000}"/>
            </a:ext>
          </a:extLst>
        </xdr:cNvPr>
        <xdr:cNvPicPr>
          <a:picLocks noChangeAspect="1"/>
        </xdr:cNvPicPr>
      </xdr:nvPicPr>
      <xdr:blipFill>
        <a:blip xmlns:r="http://schemas.openxmlformats.org/officeDocument/2006/relationships" r:embed="rId7"/>
        <a:stretch>
          <a:fillRect/>
        </a:stretch>
      </xdr:blipFill>
      <xdr:spPr>
        <a:xfrm>
          <a:off x="15759545" y="17526000"/>
          <a:ext cx="15238095" cy="85714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25</xdr:col>
      <xdr:colOff>84686</xdr:colOff>
      <xdr:row>44</xdr:row>
      <xdr:rowOff>189428</xdr:rowOff>
    </xdr:to>
    <xdr:pic>
      <xdr:nvPicPr>
        <xdr:cNvPr id="8" name="Рисунок 7">
          <a:extLst>
            <a:ext uri="{FF2B5EF4-FFF2-40B4-BE49-F238E27FC236}">
              <a16:creationId xmlns:a16="http://schemas.microsoft.com/office/drawing/2014/main" id="{00000000-0008-0000-0F00-000008000000}"/>
            </a:ext>
          </a:extLst>
        </xdr:cNvPr>
        <xdr:cNvPicPr>
          <a:picLocks noChangeAspect="1"/>
        </xdr:cNvPicPr>
      </xdr:nvPicPr>
      <xdr:blipFill>
        <a:blip xmlns:r="http://schemas.openxmlformats.org/officeDocument/2006/relationships" r:embed="rId1"/>
        <a:stretch>
          <a:fillRect/>
        </a:stretch>
      </xdr:blipFill>
      <xdr:spPr>
        <a:xfrm>
          <a:off x="0" y="0"/>
          <a:ext cx="15238095" cy="8571428"/>
        </a:xfrm>
        <a:prstGeom prst="rect">
          <a:avLst/>
        </a:prstGeom>
      </xdr:spPr>
    </xdr:pic>
    <xdr:clientData/>
  </xdr:twoCellAnchor>
  <xdr:twoCellAnchor editAs="oneCell">
    <xdr:from>
      <xdr:col>26</xdr:col>
      <xdr:colOff>0</xdr:colOff>
      <xdr:row>0</xdr:row>
      <xdr:rowOff>0</xdr:rowOff>
    </xdr:from>
    <xdr:to>
      <xdr:col>51</xdr:col>
      <xdr:colOff>84685</xdr:colOff>
      <xdr:row>44</xdr:row>
      <xdr:rowOff>189428</xdr:rowOff>
    </xdr:to>
    <xdr:pic>
      <xdr:nvPicPr>
        <xdr:cNvPr id="9" name="Рисунок 8">
          <a:extLst>
            <a:ext uri="{FF2B5EF4-FFF2-40B4-BE49-F238E27FC236}">
              <a16:creationId xmlns:a16="http://schemas.microsoft.com/office/drawing/2014/main" id="{00000000-0008-0000-0F00-000009000000}"/>
            </a:ext>
          </a:extLst>
        </xdr:cNvPr>
        <xdr:cNvPicPr>
          <a:picLocks noChangeAspect="1"/>
        </xdr:cNvPicPr>
      </xdr:nvPicPr>
      <xdr:blipFill>
        <a:blip xmlns:r="http://schemas.openxmlformats.org/officeDocument/2006/relationships" r:embed="rId2"/>
        <a:stretch>
          <a:fillRect/>
        </a:stretch>
      </xdr:blipFill>
      <xdr:spPr>
        <a:xfrm>
          <a:off x="15759545" y="0"/>
          <a:ext cx="15238095" cy="8571428"/>
        </a:xfrm>
        <a:prstGeom prst="rect">
          <a:avLst/>
        </a:prstGeom>
      </xdr:spPr>
    </xdr:pic>
    <xdr:clientData/>
  </xdr:twoCellAnchor>
  <xdr:twoCellAnchor editAs="oneCell">
    <xdr:from>
      <xdr:col>0</xdr:col>
      <xdr:colOff>0</xdr:colOff>
      <xdr:row>46</xdr:row>
      <xdr:rowOff>0</xdr:rowOff>
    </xdr:from>
    <xdr:to>
      <xdr:col>25</xdr:col>
      <xdr:colOff>84686</xdr:colOff>
      <xdr:row>90</xdr:row>
      <xdr:rowOff>189428</xdr:rowOff>
    </xdr:to>
    <xdr:pic>
      <xdr:nvPicPr>
        <xdr:cNvPr id="12" name="Рисунок 11">
          <a:extLst>
            <a:ext uri="{FF2B5EF4-FFF2-40B4-BE49-F238E27FC236}">
              <a16:creationId xmlns:a16="http://schemas.microsoft.com/office/drawing/2014/main" id="{00000000-0008-0000-0F00-00000C000000}"/>
            </a:ext>
          </a:extLst>
        </xdr:cNvPr>
        <xdr:cNvPicPr>
          <a:picLocks noChangeAspect="1"/>
        </xdr:cNvPicPr>
      </xdr:nvPicPr>
      <xdr:blipFill>
        <a:blip xmlns:r="http://schemas.openxmlformats.org/officeDocument/2006/relationships" r:embed="rId3"/>
        <a:stretch>
          <a:fillRect/>
        </a:stretch>
      </xdr:blipFill>
      <xdr:spPr>
        <a:xfrm>
          <a:off x="0" y="8763000"/>
          <a:ext cx="15238095" cy="8571428"/>
        </a:xfrm>
        <a:prstGeom prst="rect">
          <a:avLst/>
        </a:prstGeom>
      </xdr:spPr>
    </xdr:pic>
    <xdr:clientData/>
  </xdr:twoCellAnchor>
  <xdr:twoCellAnchor editAs="oneCell">
    <xdr:from>
      <xdr:col>26</xdr:col>
      <xdr:colOff>0</xdr:colOff>
      <xdr:row>46</xdr:row>
      <xdr:rowOff>0</xdr:rowOff>
    </xdr:from>
    <xdr:to>
      <xdr:col>51</xdr:col>
      <xdr:colOff>84685</xdr:colOff>
      <xdr:row>90</xdr:row>
      <xdr:rowOff>189428</xdr:rowOff>
    </xdr:to>
    <xdr:pic>
      <xdr:nvPicPr>
        <xdr:cNvPr id="13" name="Рисунок 12">
          <a:extLst>
            <a:ext uri="{FF2B5EF4-FFF2-40B4-BE49-F238E27FC236}">
              <a16:creationId xmlns:a16="http://schemas.microsoft.com/office/drawing/2014/main" id="{00000000-0008-0000-0F00-00000D000000}"/>
            </a:ext>
          </a:extLst>
        </xdr:cNvPr>
        <xdr:cNvPicPr>
          <a:picLocks noChangeAspect="1"/>
        </xdr:cNvPicPr>
      </xdr:nvPicPr>
      <xdr:blipFill>
        <a:blip xmlns:r="http://schemas.openxmlformats.org/officeDocument/2006/relationships" r:embed="rId4"/>
        <a:stretch>
          <a:fillRect/>
        </a:stretch>
      </xdr:blipFill>
      <xdr:spPr>
        <a:xfrm>
          <a:off x="15759545" y="8763000"/>
          <a:ext cx="15238095" cy="8571428"/>
        </a:xfrm>
        <a:prstGeom prst="rect">
          <a:avLst/>
        </a:prstGeom>
      </xdr:spPr>
    </xdr:pic>
    <xdr:clientData/>
  </xdr:twoCellAnchor>
  <xdr:twoCellAnchor editAs="oneCell">
    <xdr:from>
      <xdr:col>0</xdr:col>
      <xdr:colOff>0</xdr:colOff>
      <xdr:row>92</xdr:row>
      <xdr:rowOff>0</xdr:rowOff>
    </xdr:from>
    <xdr:to>
      <xdr:col>25</xdr:col>
      <xdr:colOff>84686</xdr:colOff>
      <xdr:row>136</xdr:row>
      <xdr:rowOff>189428</xdr:rowOff>
    </xdr:to>
    <xdr:pic>
      <xdr:nvPicPr>
        <xdr:cNvPr id="14" name="Рисунок 13">
          <a:extLst>
            <a:ext uri="{FF2B5EF4-FFF2-40B4-BE49-F238E27FC236}">
              <a16:creationId xmlns:a16="http://schemas.microsoft.com/office/drawing/2014/main" id="{00000000-0008-0000-0F00-00000E000000}"/>
            </a:ext>
          </a:extLst>
        </xdr:cNvPr>
        <xdr:cNvPicPr>
          <a:picLocks noChangeAspect="1"/>
        </xdr:cNvPicPr>
      </xdr:nvPicPr>
      <xdr:blipFill>
        <a:blip xmlns:r="http://schemas.openxmlformats.org/officeDocument/2006/relationships" r:embed="rId5"/>
        <a:stretch>
          <a:fillRect/>
        </a:stretch>
      </xdr:blipFill>
      <xdr:spPr>
        <a:xfrm>
          <a:off x="0" y="17526000"/>
          <a:ext cx="15238095" cy="8571428"/>
        </a:xfrm>
        <a:prstGeom prst="rect">
          <a:avLst/>
        </a:prstGeom>
      </xdr:spPr>
    </xdr:pic>
    <xdr:clientData/>
  </xdr:twoCellAnchor>
  <xdr:twoCellAnchor editAs="oneCell">
    <xdr:from>
      <xdr:col>26</xdr:col>
      <xdr:colOff>0</xdr:colOff>
      <xdr:row>92</xdr:row>
      <xdr:rowOff>0</xdr:rowOff>
    </xdr:from>
    <xdr:to>
      <xdr:col>51</xdr:col>
      <xdr:colOff>84685</xdr:colOff>
      <xdr:row>136</xdr:row>
      <xdr:rowOff>189428</xdr:rowOff>
    </xdr:to>
    <xdr:pic>
      <xdr:nvPicPr>
        <xdr:cNvPr id="15" name="Рисунок 14">
          <a:extLst>
            <a:ext uri="{FF2B5EF4-FFF2-40B4-BE49-F238E27FC236}">
              <a16:creationId xmlns:a16="http://schemas.microsoft.com/office/drawing/2014/main" id="{00000000-0008-0000-0F00-00000F000000}"/>
            </a:ext>
          </a:extLst>
        </xdr:cNvPr>
        <xdr:cNvPicPr>
          <a:picLocks noChangeAspect="1"/>
        </xdr:cNvPicPr>
      </xdr:nvPicPr>
      <xdr:blipFill>
        <a:blip xmlns:r="http://schemas.openxmlformats.org/officeDocument/2006/relationships" r:embed="rId6"/>
        <a:stretch>
          <a:fillRect/>
        </a:stretch>
      </xdr:blipFill>
      <xdr:spPr>
        <a:xfrm>
          <a:off x="15759545" y="17526000"/>
          <a:ext cx="15238095" cy="8571428"/>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T:\Documents%20and%20Settings\kuryumov\My%20Documents\Financial\&#1052;&#1086;&#1076;&#1077;&#1083;&#1100;2.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http://www.indiana.edu/~cres/R510/download/Finance/10th%20edition/Chapters/Chapter%2019%20templates/IO-PO.xls" TargetMode="External"/></Relationships>
</file>

<file path=xl/externalLinks/_rels/externalLink100.xml.rels><?xml version="1.0" encoding="UTF-8" standalone="yes"?>
<Relationships xmlns="http://schemas.openxmlformats.org/package/2006/relationships"><Relationship Id="rId1" Type="http://schemas.openxmlformats.org/officeDocument/2006/relationships/externalLinkPath" Target="/&#1056;&#1040;&#1041;&#1054;&#1063;&#1040;&#1071;/&#1054;&#1094;&#1077;&#1085;&#1082;&#1072;/&#1086;&#1094;&#1077;&#1085;&#1082;&#1072;%202010/&#1058;&#1056;&#1062;_&#1058;&#1069;&#1053;/&#1056;&#1072;&#1089;&#1095;&#1077;&#1090;&#1099;/&#1041;&#1088;&#1080;&#1079;/&#1088;&#1072;&#1089;&#1095;&#1077;&#1090;_&#1041;&#1088;&#1080;&#1079;.xls" TargetMode="External"/></Relationships>
</file>

<file path=xl/externalLinks/_rels/externalLink101.xml.rels><?xml version="1.0" encoding="UTF-8" standalone="yes"?>
<Relationships xmlns="http://schemas.openxmlformats.org/package/2006/relationships"><Relationship Id="rId1" Type="http://schemas.openxmlformats.org/officeDocument/2006/relationships/externalLinkPath" Target="/DOCUME~1/MIROSH~1/LOCALS~1/Temp/notesE1EF34/Minsk_CF_&#1044;&#1077;&#1082;&#1072;&#1073;&#1088;&#1100;_11.xls" TargetMode="External"/></Relationships>
</file>

<file path=xl/externalLinks/_rels/externalLink102.xml.rels><?xml version="1.0" encoding="UTF-8" standalone="yes"?>
<Relationships xmlns="http://schemas.openxmlformats.org/package/2006/relationships"><Relationship Id="rId1" Type="http://schemas.openxmlformats.org/officeDocument/2006/relationships/externalLinkPath" Target="/&#1040;&#1085;&#1085;&#1072;/&#1055;&#1077;&#1090;&#1088;&#1086;&#1074;&#1089;&#1082;&#1072;&#1103;/WINDOWS/TEMP/Rar$DI0f.pu4/&#1050;&#1088;&#1086;&#1087;&#1086;&#1090;&#1082;&#1080;&#1085;/&#1042;&#1042;&#1052;/&#1052;&#1080;&#1085;&#1074;&#1086;&#1076;&#1099;/&#1057;&#1086;&#1095;&#1080;-&#1072;&#1088;&#1084;&#1072;&#1090;/&#1042;&#1042;&#1052;/&#1055;&#1088;.%20&#1073;&#1072;&#1079;&#1099;-&#1072;&#1085;&#1072;&#1083;&#1086;&#1075;&#1080;/&#1042;&#1042;&#1052;/&#1056;&#1099;&#1073;-&#1053;&#1077;&#1074;&#1080;&#1085;&#1086;&#1084;/&#1050;&#1069;&#1057;&#1056;/&#1042;&#1042;&#1052;/&#1042;&#1080;&#1090;&#1072;&#1084;&#1080;&#1085;/&#1042;&#1042;&#1052;/&#1042;&#1080;&#1090;&#1072;&#1084;&#1080;&#1085;/&#1042;&#1042;&#1052;/&#1054;&#1094;&#1077;&#1085;&#1082;&#1072;/&#1054;&#1062;&#1045;&#1053;&#1050;&#1040;/&#1050;&#1054;&#1053;&#1062;&#1045;&#1056;&#1053;%20&#1050;&#1059;&#1056;&#1054;&#1056;&#1058;/&#1050;&#1042;&#1056;&#1052;/&#1055;&#1077;&#1088;&#1077;&#1086;&#1094;&#1077;&#1085;&#1082;&#1072;%201-01-2000/&#1087;&#1088;&#1080;&#1073;&#1086;&#1081;/&#1047;&#1040;&#1056;&#1055;&#1051;&#1040;&#1058;&#1040;" TargetMode="External"/></Relationships>
</file>

<file path=xl/externalLinks/_rels/externalLink103.xml.rels><?xml version="1.0" encoding="UTF-8" standalone="yes"?>
<Relationships xmlns="http://schemas.openxmlformats.org/package/2006/relationships"><Relationship Id="rId1" Type="http://schemas.openxmlformats.org/officeDocument/2006/relationships/externalLinkPath" Target="file:///A:\WINDOWS\TEMP\Rar$DI0f.pu4\&#1050;&#1088;&#1086;&#1087;&#1086;&#1090;&#1082;&#1080;&#1085;\&#1042;&#1042;&#1052;\&#1052;&#1080;&#1085;&#1074;&#1086;&#1076;&#1099;\&#1057;&#1086;&#1095;&#1080;-&#1072;&#1088;&#1084;&#1072;&#1090;\&#1042;&#1042;&#1052;\&#1055;&#1088;.%20&#1073;&#1072;&#1079;&#1099;-&#1072;&#1085;&#1072;&#1083;&#1086;&#1075;&#1080;\&#1042;&#1042;&#1052;\&#1056;&#1099;&#1073;-&#1053;&#1077;&#1074;&#1080;&#1085;&#1086;&#1084;\&#1050;&#1069;&#1057;&#1056;\&#1042;&#1042;&#1052;\&#1042;&#1080;&#1090;&#1072;&#1084;&#1080;&#1085;\&#1042;&#1042;&#1052;\&#1042;&#1080;&#1090;&#1072;&#1084;&#1080;&#1085;\&#1042;&#1042;&#1052;\&#1054;&#1094;&#1077;&#1085;&#1082;&#1072;\&#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104.xml.rels><?xml version="1.0" encoding="UTF-8" standalone="yes"?>
<Relationships xmlns="http://schemas.openxmlformats.org/package/2006/relationships"><Relationship Id="rId1" Type="http://schemas.openxmlformats.org/officeDocument/2006/relationships/externalLinkPath" Target="/&#1040;&#1051;&#1045;&#1050;&#1057;&#1045;&#1049;/&#1040;&#1083;&#1077;&#1082;&#1089;&#1077;&#1081;/&#1054;&#1058;&#1063;&#1045;&#1058;&#1067;/&#1062;&#1077;&#1085;&#1090;&#1088;&#1072;&#1083;&#1100;&#1085;&#1099;&#1081;%20&#1088;&#1072;&#1081;&#1086;&#1085;/&#1057;&#1084;&#1086;&#1083;&#1100;&#1085;&#1099;&#1081;%20&#1087;&#1088;,%2011/&#1047;&#1072;&#1090;&#1088;&#1072;&#1090;&#1099;%20&#1086;&#1090;%20&#1042;&#1083;&#1072;&#1076;&#1072;.xls" TargetMode="External"/></Relationships>
</file>

<file path=xl/externalLinks/_rels/externalLink105.xml.rels><?xml version="1.0" encoding="UTF-8" standalone="yes"?>
<Relationships xmlns="http://schemas.openxmlformats.org/package/2006/relationships"><Relationship Id="rId1" Type="http://schemas.openxmlformats.org/officeDocument/2006/relationships/externalLinkPath" Target="file:///\\Olia\&#1088;&#1072;&#1073;&#1086;&#1095;&#1072;&#1103;\&#1052;&#1086;&#1080;%20&#1076;&#1086;&#1082;&#1091;&#1084;&#1077;&#1085;&#1090;&#1099;\&#1056;&#1072;&#1073;&#1086;&#1095;&#1072;&#1103;\sovetskaia\base_4_sp_new.xls" TargetMode="External"/></Relationships>
</file>

<file path=xl/externalLinks/_rels/externalLink106.xml.rels><?xml version="1.0" encoding="UTF-8" standalone="yes"?>
<Relationships xmlns="http://schemas.openxmlformats.org/package/2006/relationships"><Relationship Id="rId1" Type="http://schemas.openxmlformats.org/officeDocument/2006/relationships/externalLinkPath" Target="/&#1040;&#1085;&#1085;&#1072;/&#1055;&#1077;&#1090;&#1088;&#1086;&#1074;&#1089;&#1082;&#1072;&#1103;/&#1052;&#1086;&#1080;%20&#1076;&#1086;&#1082;&#1091;&#1084;&#1077;&#1085;&#1090;&#1099;/&#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107.xml.rels><?xml version="1.0" encoding="UTF-8" standalone="yes"?>
<Relationships xmlns="http://schemas.openxmlformats.org/package/2006/relationships"><Relationship Id="rId1" Type="http://schemas.openxmlformats.org/officeDocument/2006/relationships/externalLinkPath" Target="/&#1040;&#1085;&#1085;&#1072;/&#1055;&#1077;&#1090;&#1088;&#1086;&#1074;&#1089;&#1082;&#1072;&#1103;/&#1052;&#1086;&#1080;%20&#1076;&#1086;&#1082;&#1091;&#1084;&#1077;&#1085;&#1090;&#1099;/&#1042;&#1042;&#1052;/&#1040;&#1071;&#1050;&#1057;/&#1055;&#1088;&#1086;&#1080;&#1079;&#1074;&#1086;&#1076;&#1089;&#1090;&#1074;&#1086;/&#1044;&#1086;&#1084;&#1072;/&#1052;&#1086;&#1080;%20&#1076;&#1086;&#1082;&#1091;&#1084;&#1077;&#1085;&#1090;&#1099;/&#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108.xml.rels><?xml version="1.0" encoding="UTF-8" standalone="yes"?>
<Relationships xmlns="http://schemas.openxmlformats.org/package/2006/relationships"><Relationship Id="rId1" Type="http://schemas.openxmlformats.org/officeDocument/2006/relationships/externalLinkPath" Target="/&#1040;&#1048;/&#1040;&#1088;&#1093;&#1080;&#1074;/&#1040;&#1088;&#1093;&#1080;&#1074;%20&#1082;&#1086;&#1084;&#1084;&#1077;&#1088;&#1095;&#1077;&#1089;&#1082;&#1080;&#1077;/&#1054;&#1090;&#1095;&#1077;&#1090;_316_&#1057;&#1083;&#1072;&#1074;&#1103;&#1085;&#1089;&#1082;_&#1054;&#1089;&#1090;&#1072;&#1083;&#1100;&#1085;&#1086;&#1077;/DOCUME~1/&#1052;&#1086;&#1080;%20&#1076;&#1086;&#1082;&#1091;&#1084;&#1077;&#1085;&#1090;&#1099;/&#1056;&#1086;&#1073;&#1089;&#1082;&#1072;&#1103;/&#1040;&#1085;&#1085;&#1072;/&#1055;&#1077;&#1090;&#1088;&#1086;&#1074;&#1089;&#1082;&#1072;&#1103;/&#1052;&#1086;&#1080;%20&#1076;&#1086;&#1082;&#1091;&#1084;&#1077;&#1085;&#1090;&#1099;/&#1042;&#1042;&#1052;/&#1040;&#1071;&#1050;&#1057;/&#1055;&#1088;&#1086;&#1080;&#1079;&#1074;&#1086;&#1076;&#1089;&#1090;&#1074;&#1086;/&#1044;&#1086;&#1084;&#1072;/&#1052;&#1086;&#1080;%20&#1076;&#1086;&#1082;&#1091;&#1084;&#1077;&#1085;&#1090;&#1099;/&#1054;&#1062;&#1045;&#1053;&#1050;&#1040;/&#1050;&#1054;&#1053;&#1062;&#1045;&#1056;&#1053;%20&#1050;&#1059;&#1056;&#1054;&#1056;&#1058;/&#1050;&#1042;&#1056;&#1052;/&#1055;&#1077;&#1088;&#1077;&#1086;&#1094;&#1077;&#1085;&#1082;&#1072;%201-01" TargetMode="External"/></Relationships>
</file>

<file path=xl/externalLinks/_rels/externalLink109.xml.rels><?xml version="1.0" encoding="UTF-8" standalone="yes"?>
<Relationships xmlns="http://schemas.openxmlformats.org/package/2006/relationships"><Relationship Id="rId1" Type="http://schemas.openxmlformats.org/officeDocument/2006/relationships/externalLinkPath" Target="file:///A:\&#1052;&#1086;&#1080;%20&#1076;&#1086;&#1082;&#1091;&#1084;&#1077;&#1085;&#1090;&#1099;\&#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Y:\Chem\AI-TV-1\AI-TV-1.xls" TargetMode="External"/></Relationships>
</file>

<file path=xl/externalLinks/_rels/externalLink110.xml.rels><?xml version="1.0" encoding="UTF-8" standalone="yes"?>
<Relationships xmlns="http://schemas.openxmlformats.org/package/2006/relationships"><Relationship Id="rId1" Type="http://schemas.openxmlformats.org/officeDocument/2006/relationships/externalLinkPath" Target="/&#1040;&#1048;/&#1040;&#1088;&#1093;&#1080;&#1074;/&#1040;&#1088;&#1093;&#1080;&#1074;%20&#1082;&#1086;&#1084;&#1084;&#1077;&#1088;&#1095;&#1077;&#1089;&#1082;&#1080;&#1077;/&#1054;&#1090;&#1095;&#1077;&#1090;_316_&#1057;&#1083;&#1072;&#1074;&#1103;&#1085;&#1089;&#1082;_&#1054;&#1089;&#1090;&#1072;&#1083;&#1100;&#1085;&#1086;&#1077;/DOCUME~1/&#1052;&#1086;&#1080;%20&#1076;&#1086;&#1082;&#1091;&#1084;&#1077;&#1085;&#1090;&#1099;/&#1056;&#1086;&#1073;&#1089;&#1082;&#1072;&#1103;/&#1040;&#1085;&#1085;&#1072;/&#1058;&#1072;&#1085;&#1103;/&#1052;&#1086;&#1080;%20&#1076;&#1086;&#1082;&#1091;&#1084;&#1077;&#1085;&#1090;&#1099;/&#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111.xml.rels><?xml version="1.0" encoding="UTF-8" standalone="yes"?>
<Relationships xmlns="http://schemas.openxmlformats.org/package/2006/relationships"><Relationship Id="rId1" Type="http://schemas.openxmlformats.org/officeDocument/2006/relationships/externalLinkPath" Target="/&#1040;&#1048;/&#1040;&#1088;&#1093;&#1080;&#1074;/&#1040;&#1088;&#1093;&#1080;&#1074;%20&#1082;&#1086;&#1084;&#1084;&#1077;&#1088;&#1095;&#1077;&#1089;&#1082;&#1080;&#1077;/&#1054;&#1090;&#1095;&#1077;&#1090;_316_&#1057;&#1083;&#1072;&#1074;&#1103;&#1085;&#1089;&#1082;_&#1054;&#1089;&#1090;&#1072;&#1083;&#1100;&#1085;&#1086;&#1077;/DOCUME~1/&#1052;&#1086;&#1080;%20&#1076;&#1086;&#1082;&#1091;&#1084;&#1077;&#1085;&#1090;&#1099;/&#1056;&#1086;&#1073;&#1089;&#1082;&#1072;&#1103;/&#1040;&#1085;&#1085;&#1072;/&#1055;&#1077;&#1090;&#1088;&#1086;&#1074;&#1089;&#1082;&#1072;&#1103;/&#1052;&#1086;&#1080;%20&#1076;&#1086;&#1082;&#1091;&#1084;&#1077;&#1085;&#1090;&#1099;/&#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112.xml.rels><?xml version="1.0" encoding="UTF-8" standalone="yes"?>
<Relationships xmlns="http://schemas.openxmlformats.org/package/2006/relationships"><Relationship Id="rId1" Type="http://schemas.openxmlformats.org/officeDocument/2006/relationships/externalLinkPath" Target="http://mail.rambler.ru/&#1052;&#1086;&#1080;%20&#1076;&#1086;&#1082;&#1091;&#1084;&#1077;&#1085;&#1090;&#1099;/&#1040;&#1053;&#1044;&#1056;&#1045;&#1049;/&#1051;&#1091;&#1082;&#1086;&#1081;&#1083;/&#1052;&#1060;&#1043;&#1050;.xls" TargetMode="External"/></Relationships>
</file>

<file path=xl/externalLinks/_rels/externalLink113.xml.rels><?xml version="1.0" encoding="UTF-8" standalone="yes"?>
<Relationships xmlns="http://schemas.openxmlformats.org/package/2006/relationships"><Relationship Id="rId1" Type="http://schemas.openxmlformats.org/officeDocument/2006/relationships/externalLinkPath" Target="file:///\\Alex\welcome!\&#1052;&#1086;&#1080;%20&#1076;&#1086;&#1082;&#1091;&#1084;&#1077;&#1085;&#1090;&#1099;\&#1041;&#1077;&#1088;&#1077;&#1078;&#1085;&#1086;&#1081;\&#1056;&#1072;&#1073;&#1086;&#1095;&#1072;&#1103;\&#1052;&#1072;&#1075;&#1072;&#1079;&#1080;&#1085;&#1050;&#1085;&#1080;&#1075;&#1080;\&#1050;_&#1082;&#1085;&#1080;&#1075;&#1080;.xls" TargetMode="External"/></Relationships>
</file>

<file path=xl/externalLinks/_rels/externalLink114.xml.rels><?xml version="1.0" encoding="UTF-8" standalone="yes"?>
<Relationships xmlns="http://schemas.openxmlformats.org/package/2006/relationships"><Relationship Id="rId1" Type="http://schemas.openxmlformats.org/officeDocument/2006/relationships/externalLinkPath" Target="file:///A:\USER\MANAT\CREDITY\REGION\ARHIV\OBL_CRED_30-06-97.XLS" TargetMode="External"/></Relationships>
</file>

<file path=xl/externalLinks/_rels/externalLink115.xml.rels><?xml version="1.0" encoding="UTF-8" standalone="yes"?>
<Relationships xmlns="http://schemas.openxmlformats.org/package/2006/relationships"><Relationship Id="rId1" Type="http://schemas.openxmlformats.org/officeDocument/2006/relationships/externalLinkPath" Target="file:///\\3\c\&#1052;&#1086;&#1080;%20&#1076;&#1086;&#1082;&#1091;&#1084;&#1077;&#1085;&#1090;&#1099;\1-98\Z_gagar.xls" TargetMode="External"/></Relationships>
</file>

<file path=xl/externalLinks/_rels/externalLink116.xml.rels><?xml version="1.0" encoding="UTF-8" standalone="yes"?>
<Relationships xmlns="http://schemas.openxmlformats.org/package/2006/relationships"><Relationship Id="rId1" Type="http://schemas.openxmlformats.org/officeDocument/2006/relationships/externalLinkPath" Target="file:///\\3\c\&#1052;&#1086;&#1080;%20&#1076;&#1086;&#1082;&#1091;&#1084;&#1077;&#1085;&#1090;&#1099;\&#1055;&#1072;&#1088;&#1090;&#1085;&#1077;&#1088;&#1089;&#1090;&#1074;&#1086;\&#1048;&#1043;&#1056;&#1048;&#1057;&#1058;&#1067;&#1045;%20&#1042;&#1048;&#1053;&#1040;\&#1055;&#1088;&#1080;&#1083;&#1086;&#1078;&#1077;&#1085;&#1080;&#1077;&#8470;3(&#1076;&#1086;&#1093;&#1086;&#1076;&#1085;&#1099;&#1081;,%20&#1089;&#1086;&#1075;&#1083;&#1072;&#1089;&#1086;&#1074;&#1072;&#1085;&#1080;&#1077;)\&#1057;&#1090;&#1086;&#1080;&#1084;&#1086;&#1089;&#1090;&#1080;_&#1055;&#1056;&#1054;&#1041;&#1040;.xls" TargetMode="External"/></Relationships>
</file>

<file path=xl/externalLinks/_rels/externalLink117.xml.rels><?xml version="1.0" encoding="UTF-8" standalone="yes"?>
<Relationships xmlns="http://schemas.openxmlformats.org/package/2006/relationships"><Relationship Id="rId1" Type="http://schemas.openxmlformats.org/officeDocument/2006/relationships/externalLinkPath" Target="/Documents%20and%20Settings/kaplenko-uo/Local%20Settings/Temporary%20Internet%20Files/OLKA3/&#1040;&#1088;&#1077;&#1085;&#1076;&#1085;&#1099;&#1081;%20&#1087;&#1083;&#1072;&#1085;_22.06.11.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Server1C\Documents\&#1055;&#1088;&#1086;&#1077;&#1082;&#1090;&#1099;%20&#1086;&#1094;&#1077;&#1085;&#1082;&#1072;\2009%20&#1055;&#1088;&#1086;&#1077;&#1082;&#1090;&#1099;\09-030%20&#1047;&#1077;&#1084;&#1083;&#1103;%20&#1074;%20&#1048;&#1089;&#1090;&#1088;&#1080;&#1085;&#1089;&#1082;&#1086;&#1084;%20&#1088;&#1072;&#1081;&#1086;&#1085;&#1077;\09-030%20&#1047;&#1077;&#1084;&#1083;&#1103;%20&#1074;%20&#1048;&#1089;&#1090;&#1088;&#1080;&#1085;&#1089;&#1082;&#1086;&#1084;%20&#1088;&#1072;&#1081;&#1086;&#1085;&#1077;.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G:\Deals\2008\_Russia\Forum\Aurora\Analysis\_GIC%20RE\Aurora1.2.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msk-prp-x346-4\user%20data$\m.naryshkin\My%20Documents\FORUM%20MANAGEMENT\&#1041;&#1102;&#1076;&#1078;&#1077;&#1090;&#1099;\&#1055;&#1051;&#1040;&#1053;\2008\FM%20&#1073;&#1102;&#1076;&#1078;&#1077;&#1090;%202008%20v1.2%2025.04.08\2008_&#1040;&#1042;&#1041;&#1055;01%2020080425.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415-new-02\Projects\Documents%20and%20Settings\valkovdm\My%20Documents\Clients\Kazanorgsyntez\2002\Final\work%20done\Tangible%20assets\CIP&amp;FA_final_DV.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mc\Prj_rep\BUDGET\&#1050;&#1040;&#1047;&#1053;&#1040;&#1063;&#1045;&#1049;&#1057;&#1058;&#1042;&#1054;\&#1042;&#1089;&#1103;&#1082;&#1086;&#1077;\&#1093;&#1083;&#1072;&#1084;.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Server\clients\My%20Documents\Billing%20system%20analysis.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DOCUME~1/MIROSH~1/LOCALS~1/Temp/notesE1EF34/Kempinski%20Fin%20Model%20(June%2028,%202011).xls.xlsx"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kfsvrmow02\shared\Investment\Clients\DS%20Development\Sokolniki%20SC\Financial\Sokolniki%20IRR%20model_start%20invest.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1053;&#1048;&#1050;\D\&#1052;&#1086;&#1080;%20&#1076;&#1086;&#1082;&#1091;&#1084;&#1077;&#1085;&#1090;&#1099;\1-98\Z_gagar.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rmann/Russia/Pipeline%203/STU%20Warehouse/Fianl%20Cash%20Flow/FM%20TLG%20230507%20v3.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msk-prp-x346-4\Public%20Doc\Documents%20and%20Settings\a.veselov\Local%20Settings\Temporary%20Internet%20Files\OLK11\&#1057;&#1090;&#1072;&#1085;&#1076;&#1072;&#1088;&#1090;&#1085;&#1099;&#1077;%20&#1088;&#1072;&#1089;&#1095;&#1077;&#1090;&#1099;.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Jblashenkova\projects\&#1052;&#1086;&#1080;%20&#1076;&#1086;&#1082;&#1091;&#1084;&#1077;&#1085;&#1090;&#1099;\&#1055;&#1083;&#1072;&#1085;&#1080;&#1088;&#1086;&#1074;&#1072;&#1085;&#1080;&#1077;\1_&#1082;&#1074;_02\&#1040;&#1075;&#1077;&#1085;&#1090;&#1099;\&#1044;&#1072;&#1085;&#1077;&#1090;\findir\&#1057;&#1086;&#1074;&#1077;&#1090;&#1044;&#1080;&#1088;&#1077;&#1082;&#1090;&#1086;&#1088;&#1086;&#1074;\&#1041;&#1080;&#1079;&#1085;&#1077;&#1089;&#1087;&#1083;&#1072;&#1085;\TT_03_12_01&#1087;.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osb5278fs\&#1054;&#1050;&#1070;&#1051;\&#1052;&#1086;&#1080;%20&#1076;&#1086;&#1082;&#1091;&#1084;&#1077;&#1085;&#1090;&#1099;\&#1057;&#1090;&#1088;&#1086;&#1080;&#1090;&#1077;&#1083;&#1100;&#1089;&#1090;&#1074;&#1086;\&#1044;&#1050;&#1055;\Aipdp57_01.01.2004_&#1044;&#1050;&#1055;.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Alex\welcome!\Usr\&#1041;&#1077;&#1088;&#1077;&#1078;&#1085;&#1086;&#1081;\&#1056;&#1072;&#1073;&#1086;&#1095;&#1072;&#1103;\&#1050;_&#1040;&#1076;&#1077;&#1083;&#1100;.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Alex\welcome!\&#1052;&#1086;&#1080;%20&#1076;&#1086;&#1082;&#1091;&#1084;&#1077;&#1085;&#1090;&#1099;\AAntonov\Real%20estate\&#1092;&#1088;&#1091;&#1085;&#1079;&#1077;\&#1060;&#1088;&#1091;&#1085;&#1079;&#1077;&#1085;&#1089;&#1082;&#1080;&#1081;_&#1041;&#1077;&#1088;&#1077;&#1078;&#1085;&#1086;&#1081;\&#1050;_&#1060;&#1088;&#1091;&#1085;&#1079;&#1077;&#1085;&#1089;&#1082;&#1080;&#1081;.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415-new-02\Projects\Krasny%20Octyabr\Audit%20procedures%20by%20account\Fixed%20Assets\Engagements\2001\Kub\Final\IAS\Restatement%202001.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Dmitriy/d/Dim/Coast/Dacha.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Slava_smerkis\system\Documents%20and%20Settings\DPortway\Desktop\SAVOY3.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msk-prp-x346-4\Public%20Doc\Documents%20and%20Settings\a.veselov\Local%20Settings\Temporary%20Internet%20Files\OLK11\Portfolio%20calculations%20EURO.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1056;&#1040;&#1041;&#1054;&#1063;&#1040;&#1071;/&#1054;&#1094;&#1077;&#1085;&#1082;&#1072;/&#1060;&#1080;&#1085;.&#1052;&#1086;&#1076;&#1077;&#1083;&#1080;/Model%205%20(&#1089;%20&#1092;&#1072;&#1079;&#1072;&#1084;&#1080;)/Model%205%20(&#1089;%20&#1092;&#1072;&#1079;&#1072;&#1084;&#1080;).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Dmitriy/d/WASIA/SAPR/Rab/DB1_3.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F:\Documents%20and%20Settings\i.grebenshchikov\Local%20Settings\Temporary%20Internet%20Files\Content.Outlook\5WX9P9TL\&#1044;&#1086;&#1082;&#1080;%20&#1086;&#1090;%20&#1079;&#1072;&#1077;&#1084;&#1097;&#1080;&#1082;&#1072;\Galeria%20Sberbank%20Model%20v%205%20-%2025%20June%202009%20-%20AGGREGATE.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Churin_dm\mps\DATA\Clients\MPS\2001\9m%202001\MPS%20rest%203Q%202001\BS\Inventory_9_2001.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1055;&#1088;&#1086;&#1077;&#1082;&#1090;&#1099;/&#1058;&#1088;&#1091;&#1078;&#1077;&#1085;&#1080;&#1082;&#1086;&#1074;/&#1041;&#1080;&#1079;&#1085;&#1077;&#1089;-&#1087;&#1083;&#1072;&#1085;&#1099;/&#1075;&#1088;&#1072;&#1092;&#1080;&#1082;%20&#1087;&#1083;&#1072;&#1090;&#1077;&#1078;&#1077;&#1081;%20&#1087;&#1086;%20&#1050;-2.xls" TargetMode="External"/></Relationships>
</file>

<file path=xl/externalLinks/_rels/externalLink34.xml.rels><?xml version="1.0" encoding="UTF-8" standalone="yes"?>
<Relationships xmlns="http://schemas.openxmlformats.org/package/2006/relationships"><Relationship Id="rId1" Type="http://schemas.openxmlformats.org/officeDocument/2006/relationships/externalLinkPath" Target="file:///\\Churin_dm\mps\Aud_c\Mps\audit%20MPS\2000%20IAS%20Restatement%20&amp;%20Report\Restatement\31%20July\audit%20MPS\MY_MPS\Finance%20Department\Financials\F5.xls" TargetMode="External"/></Relationships>
</file>

<file path=xl/externalLinks/_rels/externalLink35.xml.rels><?xml version="1.0" encoding="UTF-8" standalone="yes"?>
<Relationships xmlns="http://schemas.openxmlformats.org/package/2006/relationships"><Relationship Id="rId1" Type="http://schemas.openxmlformats.org/officeDocument/2006/relationships/externalLinkPath" Target="file:///\\192.168.8.5\&#1087;&#1072;&#1088;&#1090;&#1085;&#1077;&#1088;-&#1080;&#1085;&#1074;&#1077;&#1089;&#1090;\WINNT\Temp\Rar$DI00.719\Model_loan_2405%20-%20RH.xls" TargetMode="External"/></Relationships>
</file>

<file path=xl/externalLinks/_rels/externalLink36.xml.rels><?xml version="1.0" encoding="UTF-8" standalone="yes"?>
<Relationships xmlns="http://schemas.openxmlformats.org/package/2006/relationships"><Relationship Id="rId1" Type="http://schemas.openxmlformats.org/officeDocument/2006/relationships/externalLinkPath" Target="file:///\\Churin_dm\mps\DATA\Clients\MPS\CF\wd\Clients\MPS\CF\Financials\F1.xls" TargetMode="External"/></Relationships>
</file>

<file path=xl/externalLinks/_rels/externalLink37.xml.rels><?xml version="1.0" encoding="UTF-8" standalone="yes"?>
<Relationships xmlns="http://schemas.openxmlformats.org/package/2006/relationships"><Relationship Id="rId1" Type="http://schemas.openxmlformats.org/officeDocument/2006/relationships/externalLinkPath" Target="file:///F:\Documents%20and%20Settings\NSlovesnikova\Local%20Settings\Temporary%20Internet%20Files\OLK96\AI40%20-%20&#1076;&#1086;&#1084;&#1072;-&#1074;&#1099;&#1088;&#1091;&#1095;&#1082;&#1072;%20&#1074;%20&#1082;&#1086;&#1085;&#1094;&#1077;-last-&#1074;&#1099;&#1088;&#1091;&#1095;&#1082;&#1072;%20&#1087;&#1086;%20&#1082;&#1074;&#1072;&#1088;&#1090;&#1072;&#1083;&#1072;&#1084;..xls" TargetMode="External"/></Relationships>
</file>

<file path=xl/externalLinks/_rels/externalLink38.xml.rels><?xml version="1.0" encoding="UTF-8" standalone="yes"?>
<Relationships xmlns="http://schemas.openxmlformats.org/package/2006/relationships"><Relationship Id="rId1" Type="http://schemas.openxmlformats.org/officeDocument/2006/relationships/externalLinkPath" Target="file:///\\msk-prp-x346-4\user%20data$\n.rud\Desktop\&#1050;&#1086;&#1085;&#1089;&#1086;&#1083;&#1080;&#1076;&#1080;&#1088;&#1086;&#1074;&#1072;&#1085;&#1085;&#1099;&#1077;%20&#1073;&#1102;&#1076;&#1078;&#1077;&#1090;&#1099;\&#1052;&#1086;&#1076;&#1077;&#1083;&#1100;%20&#1087;&#1086;%20&#1082;&#1088;&#1077;&#1076;&#1080;&#1090;&#1072;&#1084;%20&#1080;%20&#1079;&#1072;&#1081;&#1084;&#1072;&#1084;.xls" TargetMode="External"/></Relationships>
</file>

<file path=xl/externalLinks/_rels/externalLink39.xml.rels><?xml version="1.0" encoding="UTF-8" standalone="yes"?>
<Relationships xmlns="http://schemas.openxmlformats.org/package/2006/relationships"><Relationship Id="rId1" Type="http://schemas.openxmlformats.org/officeDocument/2006/relationships/externalLinkPath" Target="file:///H:\&#1052;&#1086;&#1080;%20&#1076;&#1086;&#1082;&#1091;&#1084;&#1077;&#1085;&#1090;&#1099;\&#1088;&#1072;&#1073;&#1086;&#1090;&#1072;\&#1050;&#1083;&#1080;&#1077;&#1085;&#1090;&#1099;%20&#1062;&#1040;\4170%20%20%20%20&#1056;&#1086;&#1089;&#1090;&#1088;&#1086;&#1081;%20&#1055;&#1080;&#1090;&#1077;&#1088;\&#1084;&#1086;&#1085;&#1080;&#1090;&#1086;&#1088;&#1080;&#1085;&#1075;\&#1056;&#1072;&#1089;&#1095;&#1077;&#1090;&#1056;&#1045;&#1047;&#1045;&#1056;&#1042;&#1040;.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mc\Prj_rep\WINNT\Profiles\karataev\Local%20Settings\Temporary%20Internet%20Files\OLKB\&#1056;&#1072;&#1089;&#1093;_04_03\&#1056;&#1072;&#1089;&#1093;_&#1055;&#1090;&#1050;&#1056;_&#1040;&#1087;&#1088;&#1077;&#1083;&#1100;.xls" TargetMode="External"/></Relationships>
</file>

<file path=xl/externalLinks/_rels/externalLink40.xml.rels><?xml version="1.0" encoding="UTF-8" standalone="yes"?>
<Relationships xmlns="http://schemas.openxmlformats.org/package/2006/relationships"><Relationship Id="rId1" Type="http://schemas.openxmlformats.org/officeDocument/2006/relationships/externalLinkPath" Target="file:///\\kfsvrmow02\shared\Documents%20and%20Settings\IMirova\Local%20Settings\Temporary%20Internet%20Files\OLKE0FC\Documents%20and%20Settings\user\Desktop\&#1055;&#1088;&#1086;&#1077;&#1082;&#1090;&#1099;\&#1044;&#1086;&#1084;%20&#1044;&#1077;&#1082;&#1086;&#1088;&#1072;%20&#1080;%20&#1044;&#1080;&#1079;&#1072;&#1081;&#1085;&#1072;\&#1042;&#1093;&#1086;&#1076;&#1103;&#1097;&#1080;&#1077;\&#1060;&#1080;&#1085;%20&#1084;&#1086;&#1076;&#1077;&#1083;&#1100;%203D.xls" TargetMode="External"/></Relationships>
</file>

<file path=xl/externalLinks/_rels/externalLink41.xml.rels><?xml version="1.0" encoding="UTF-8" standalone="yes"?>
<Relationships xmlns="http://schemas.openxmlformats.org/package/2006/relationships"><Relationship Id="rId1" Type="http://schemas.openxmlformats.org/officeDocument/2006/relationships/externalLinkPath" Target="/Documents%20and%20Settings/user/&#1056;&#1072;&#1073;&#1086;&#1095;&#1080;&#1081;%20&#1089;&#1090;&#1086;&#1083;/&#1040;&#1083;&#1100;&#1090;&#1048;&#1053;&#1042;&#1045;&#1057;&#1058;/ai5.xls" TargetMode="External"/></Relationships>
</file>

<file path=xl/externalLinks/_rels/externalLink42.xml.rels><?xml version="1.0" encoding="UTF-8" standalone="yes"?>
<Relationships xmlns="http://schemas.openxmlformats.org/package/2006/relationships"><Relationship Id="rId1" Type="http://schemas.openxmlformats.org/officeDocument/2006/relationships/externalLinkPath" Target="/Dmitriy/d/Dim/Coast/&#1042;&#1080;&#1090;&#1088;&#1072;&#1078;_&#1070;&#1053;&#1063;.xls" TargetMode="External"/></Relationships>
</file>

<file path=xl/externalLinks/_rels/externalLink43.xml.rels><?xml version="1.0" encoding="UTF-8" standalone="yes"?>
<Relationships xmlns="http://schemas.openxmlformats.org/package/2006/relationships"><Relationship Id="rId1" Type="http://schemas.openxmlformats.org/officeDocument/2006/relationships/externalLinkPath" Target="/Investment/Clients/ADM%20Group/Kalinka%20Malinka/FM/Kalinka-Malinka_06%2008%202008.xls" TargetMode="External"/></Relationships>
</file>

<file path=xl/externalLinks/_rels/externalLink44.xml.rels><?xml version="1.0" encoding="UTF-8" standalone="yes"?>
<Relationships xmlns="http://schemas.openxmlformats.org/package/2006/relationships"><Relationship Id="rId1" Type="http://schemas.openxmlformats.org/officeDocument/2006/relationships/externalLinkPath" Target="file:///\\Colliers-server\SERVER\Retail_Department\Projects\2002_&#1044;&#1084;&#1080;&#1090;&#1088;&#1086;&#1074;&#1089;&#1082;&#1086;&#1077;_&#1043;&#1080;&#1087;&#1077;&#1088;&#1094;&#1077;&#1085;&#1090;&#1088;\&#1056;&#1072;&#1073;&#1086;&#1095;&#1080;&#1077;%20&#1084;&#1072;&#1090;&#1077;&#1088;&#1080;&#1072;&#1083;&#1099;\&#1050;&#1086;&#1085;&#1094;&#1077;&#1087;&#1094;&#1080;&#1103;\&#1055;&#1088;&#1077;&#1079;&#1077;&#1085;&#1090;&#1072;&#1094;&#1080;&#1080;\&#1052;&#1086;&#1083;&#1086;&#1076;&#1077;&#1078;&#1085;&#1099;&#1081;.xls" TargetMode="External"/></Relationships>
</file>

<file path=xl/externalLinks/_rels/externalLink45.xml.rels><?xml version="1.0" encoding="UTF-8" standalone="yes"?>
<Relationships xmlns="http://schemas.openxmlformats.org/package/2006/relationships"><Relationship Id="rId1" Type="http://schemas.openxmlformats.org/officeDocument/2006/relationships/externalLinkPath" Target="/&#1056;&#1040;&#1041;&#1054;&#1063;&#1040;&#1071;/&#1054;&#1094;&#1077;&#1085;&#1082;&#1072;/&#1060;&#1080;&#1085;.&#1052;&#1086;&#1076;&#1077;&#1083;&#1080;/&#1056;&#1072;&#1089;&#1095;&#1077;&#1090;%20&#1078;&#1080;&#1083;&#1072;&#1103;%20&#1075;&#1088;&#1091;&#1087;&#1087;&#1072;%20&#1050;&#1083;&#1080;&#1085;&#1089;&#1082;&#1072;&#1103;.xls" TargetMode="External"/></Relationships>
</file>

<file path=xl/externalLinks/_rels/externalLink46.xml.rels><?xml version="1.0" encoding="UTF-8" standalone="yes"?>
<Relationships xmlns="http://schemas.openxmlformats.org/package/2006/relationships"><Relationship Id="rId1" Type="http://schemas.openxmlformats.org/officeDocument/2006/relationships/externalLinkPath" Target="file:///\\Server\clients\Documents%20and%20Settings\pusharapov\&#1052;&#1086;&#1080;%20&#1076;&#1086;&#1082;&#1091;&#1084;&#1077;&#1085;&#1090;&#1099;\&#1055;&#1088;&#1086;&#1077;&#1082;&#1090;\&#1050;&#1088;&#1072;&#1089;&#1085;&#1099;&#1081;%20&#1054;&#1082;&#1090;&#1103;&#1073;&#1088;&#1100;%202002\Moscow.xls" TargetMode="External"/></Relationships>
</file>

<file path=xl/externalLinks/_rels/externalLink47.xml.rels><?xml version="1.0" encoding="UTF-8" standalone="yes"?>
<Relationships xmlns="http://schemas.openxmlformats.org/package/2006/relationships"><Relationship Id="rId1" Type="http://schemas.openxmlformats.org/officeDocument/2006/relationships/externalLinkPath" Target="/Dmitriy/d/Dim/Coast/&#1058;&#1072;&#1084;&#1073;&#1091;&#1088;_&#1040;&#1052;&#1042;.xls" TargetMode="External"/></Relationships>
</file>

<file path=xl/externalLinks/_rels/externalLink48.xml.rels><?xml version="1.0" encoding="UTF-8" standalone="yes"?>
<Relationships xmlns="http://schemas.openxmlformats.org/package/2006/relationships"><Relationship Id="rId1" Type="http://schemas.openxmlformats.org/officeDocument/2006/relationships/externalLinkPath" Target="file:///\\Aho\aho\&#1052;&#1086;&#1080;%20&#1076;&#1086;&#1082;&#1091;&#1084;&#1077;&#1085;&#1090;&#1099;\Aho\&#1048;&#1088;&#1083;&#1077;&#1085;\&#1088;&#1072;&#1089;&#1095;_&#1087;&#1088;&#1089;_&#1080;&#1088;&#1083;&#1077;&#1085;.xls" TargetMode="External"/></Relationships>
</file>

<file path=xl/externalLinks/_rels/externalLink49.xml.rels><?xml version="1.0" encoding="UTF-8" standalone="yes"?>
<Relationships xmlns="http://schemas.openxmlformats.org/package/2006/relationships"><Relationship Id="rId1" Type="http://schemas.openxmlformats.org/officeDocument/2006/relationships/externalLinkPath" Target="file:///\\Invest-proxy\&#1055;&#1072;&#1088;&#1090;&#1085;&#1077;&#1088;%20&#1048;&#1085;&#1074;&#1077;&#1089;&#1090;\ACTIVE_PROJECTS\WG\Working%20documents\Model\The%20File\Projects\Ivanovskoe\Model\07_2005\08_07_05\Documents%20and%20Settings\Nikita\My%20Documents\Projects\Wood\Final\Model_Vs_Comments.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mc\Prj_rep\PKR\ALL\&#1058;&#1091;&#1078;&#1080;&#1083;&#1082;&#1080;&#1085;\&#1058;&#1091;&#1078;&#1080;&#1083;&#1082;&#1080;&#1085;\&#1041;&#1055;\&#1057;&#1074;&#1103;&#1079;&#1100;%200-&#1103;.xls" TargetMode="External"/></Relationships>
</file>

<file path=xl/externalLinks/_rels/externalLink50.xml.rels><?xml version="1.0" encoding="UTF-8" standalone="yes"?>
<Relationships xmlns="http://schemas.openxmlformats.org/package/2006/relationships"><Relationship Id="rId1" Type="http://schemas.openxmlformats.org/officeDocument/2006/relationships/externalLinkPath" Target="/Dmitriy/d/WASIA/SAPR/Rab/DB2_3.xls" TargetMode="External"/></Relationships>
</file>

<file path=xl/externalLinks/_rels/externalLink51.xml.rels><?xml version="1.0" encoding="UTF-8" standalone="yes"?>
<Relationships xmlns="http://schemas.openxmlformats.org/package/2006/relationships"><Relationship Id="rId1" Type="http://schemas.openxmlformats.org/officeDocument/2006/relationships/externalLinkPath" Target="file:///\\msk-prp-x346-4\user%20data$\FPM\Docs\2006%20&#1073;&#1102;&#1076;&#1078;&#1077;&#1090;\Documents%20and%20Settings\haritonov\&#1052;&#1086;&#1080;%20&#1076;&#1086;&#1082;&#1091;&#1084;&#1077;&#1085;&#1090;&#1099;\&#1053;&#1086;&#1074;&#1099;&#1077;%20&#1087;&#1088;&#1086;&#1077;&#1082;&#1090;&#1099;\&#1042;&#1048;&#1053;&#1048;&#1058;&#1048;\&#1042;&#1048;&#1053;&#1048;&#1058;&#1048;%20-%20&#1088;&#1072;&#1089;&#1095;&#1077;&#1090;%20&#1079;&#1072;&#1090;&#1088;&#1072;&#1090;.xls" TargetMode="External"/></Relationships>
</file>

<file path=xl/externalLinks/_rels/externalLink52.xml.rels><?xml version="1.0" encoding="UTF-8" standalone="yes"?>
<Relationships xmlns="http://schemas.openxmlformats.org/package/2006/relationships"><Relationship Id="rId1" Type="http://schemas.openxmlformats.org/officeDocument/2006/relationships/externalLinkPath" Target="file:///\\kfsvrmow02\shared\Documents%20and%20Settings\user\Desktop\&#1055;&#1088;&#1086;&#1077;&#1082;&#1090;&#1099;\&#1044;&#1086;&#1084;%20&#1044;&#1077;&#1082;&#1086;&#1088;&#1072;%20&#1080;%20&#1044;&#1080;&#1079;&#1072;&#1081;&#1085;&#1072;\&#1042;&#1093;&#1086;&#1076;&#1103;&#1097;&#1080;&#1077;\&#1060;&#1080;&#1085;%20&#1084;&#1086;&#1076;&#1077;&#1083;&#1100;%203D.xls" TargetMode="External"/></Relationships>
</file>

<file path=xl/externalLinks/_rels/externalLink53.xml.rels><?xml version="1.0" encoding="UTF-8" standalone="yes"?>
<Relationships xmlns="http://schemas.openxmlformats.org/package/2006/relationships"><Relationship Id="rId1" Type="http://schemas.openxmlformats.org/officeDocument/2006/relationships/externalLinkPath" Target="/&#1052;&#1086;&#1080;%20&#1076;&#1086;&#1082;&#1091;&#1084;&#1077;&#1085;&#1090;&#1099;/&#1088;&#1072;&#1073;&#1086;&#1090;&#1072;/&#1050;&#1083;&#1080;&#1077;&#1085;&#1090;&#1099;%20&#1062;&#1040;/4170%20%20%20%20&#1056;&#1086;&#1089;&#1090;&#1088;&#1086;&#1081;%20&#1055;&#1080;&#1090;&#1077;&#1088;/&#1084;&#1086;&#1085;&#1080;&#1090;&#1086;&#1088;&#1080;&#1085;&#1075;/&#1056;&#1072;&#1089;&#1095;&#1077;&#1090;&#1056;&#1045;&#1047;&#1045;&#1056;&#1042;&#1040;.xls" TargetMode="External"/></Relationships>
</file>

<file path=xl/externalLinks/_rels/externalLink54.xml.rels><?xml version="1.0" encoding="UTF-8" standalone="yes"?>
<Relationships xmlns="http://schemas.openxmlformats.org/package/2006/relationships"><Relationship Id="rId1" Type="http://schemas.openxmlformats.org/officeDocument/2006/relationships/externalLinkPath" Target="file:///\\Server\clients\DOCUME~1\arusskik\LOCALS~1\Temp\FA-2001_RO.xls" TargetMode="External"/></Relationships>
</file>

<file path=xl/externalLinks/_rels/externalLink55.xml.rels><?xml version="1.0" encoding="UTF-8" standalone="yes"?>
<Relationships xmlns="http://schemas.openxmlformats.org/package/2006/relationships"><Relationship Id="rId1" Type="http://schemas.openxmlformats.org/officeDocument/2006/relationships/externalLinkPath" Target="/Documents%20and%20Settings/m8w/Local%20Settings/Temporary%20Internet%20Files/Content.IE5/9NBND1OA/Hotel%20modeling!!!%2018.05.04.xls" TargetMode="External"/></Relationships>
</file>

<file path=xl/externalLinks/_rels/externalLink56.xml.rels><?xml version="1.0" encoding="UTF-8" standalone="yes"?>
<Relationships xmlns="http://schemas.openxmlformats.org/package/2006/relationships"><Relationship Id="rId1" Type="http://schemas.openxmlformats.org/officeDocument/2006/relationships/externalLinkPath" Target="/Documents%20and%20Settings/abaloev/Local%20Settings/Temporary%20Internet%20Files/OLKC/Kalinka_Krasnodar-13.2.xls" TargetMode="External"/></Relationships>
</file>

<file path=xl/externalLinks/_rels/externalLink57.xml.rels><?xml version="1.0" encoding="UTF-8" standalone="yes"?>
<Relationships xmlns="http://schemas.openxmlformats.org/package/2006/relationships"><Relationship Id="rId1" Type="http://schemas.openxmlformats.org/officeDocument/2006/relationships/externalLinkPath" Target="/Documents%20and%20Settings/m_larisa/&#1052;&#1086;&#1080;%20&#1076;&#1086;&#1082;&#1091;&#1084;&#1077;&#1085;&#1090;&#1099;/Larisa/&#1057;&#1044;&#1054;%20&#1047;&#1077;&#1084;&#1083;&#1077;&#1076;&#1077;&#1083;&#1100;&#1095;&#1077;&#1089;&#1082;&#1080;&#1081;%20&#1080;%20&#1042;&#1072;&#1083;&#1086;&#1074;&#1072;&#1103;/&#1042;&#1072;&#1083;&#1086;&#1074;&#1072;&#1103;,37/&#1055;&#1088;&#1086;&#1077;&#1082;&#1090;&#1080;&#1088;&#1086;&#1074;&#1072;&#1085;&#1080;&#1077;%20%2024.10.07/PreisProjekt-V37.xls" TargetMode="External"/></Relationships>
</file>

<file path=xl/externalLinks/_rels/externalLink58.xml.rels><?xml version="1.0" encoding="UTF-8" standalone="yes"?>
<Relationships xmlns="http://schemas.openxmlformats.org/package/2006/relationships"><Relationship Id="rId1" Type="http://schemas.openxmlformats.org/officeDocument/2006/relationships/externalLinkPath" Target="file:///\\osb5278fs\&#1054;&#1050;&#1070;&#1051;\&#1052;&#1086;&#1080;%20&#1076;&#1086;&#1082;&#1091;&#1084;&#1077;&#1085;&#1090;&#1099;\&#1056;&#1080;&#1090;&#1077;&#1081;&#1083;\Mosmart%20fin%20model%20(Present)%20v.2.xls" TargetMode="External"/></Relationships>
</file>

<file path=xl/externalLinks/_rels/externalLink59.xml.rels><?xml version="1.0" encoding="UTF-8" standalone="yes"?>
<Relationships xmlns="http://schemas.openxmlformats.org/package/2006/relationships"><Relationship Id="rId1" Type="http://schemas.openxmlformats.org/officeDocument/2006/relationships/externalLinkPath" Target="file:///\\fileserver\&#1055;&#1072;&#1088;&#1090;&#1085;&#1077;&#1088;-&#1080;&#1085;&#1074;&#1077;&#1089;&#1090;\Documents%20and%20Settings\tsoppa\Local%20Settings\Temporary%20Internet%20Files\OLK9E\CF_MZ%20(3).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www.indiana.edu/~cres/R510/download/Ex20_8.xls" TargetMode="External"/></Relationships>
</file>

<file path=xl/externalLinks/_rels/externalLink60.xml.rels><?xml version="1.0" encoding="UTF-8" standalone="yes"?>
<Relationships xmlns="http://schemas.openxmlformats.org/package/2006/relationships"><Relationship Id="rId1" Type="http://schemas.openxmlformats.org/officeDocument/2006/relationships/externalLinkPath" Target="file:///\\msk-prp-x346-4\user%20data$\Documents%20and%20Settings\dvornikov\Local%20Settings\Temporary%20Internet%20Files\OLK248\&#1060;&#1086;&#1088;&#1084;&#1072;_&#1079;&#1072;&#1082;&#1083;&#1102;&#1095;&#1077;&#1085;&#1080;&#1103;_2.xls" TargetMode="External"/></Relationships>
</file>

<file path=xl/externalLinks/_rels/externalLink61.xml.rels><?xml version="1.0" encoding="UTF-8" standalone="yes"?>
<Relationships xmlns="http://schemas.openxmlformats.org/package/2006/relationships"><Relationship Id="rId1" Type="http://schemas.openxmlformats.org/officeDocument/2006/relationships/externalLinkPath" Target="file:///\\Server\Appraisal\Aho\archiv\Aho_2001\&#1058;&#1080;&#1093;&#1074;&#1080;&#1085;_&#1085;&#1077;&#1076;&#1074;&#1080;&#1078;\&#1090;&#1080;&#1093;_&#1084;&#1077;&#1090;&#1072;&#1083;&#1083;_6&#1096;&#1090;\&#1079;_&#1090;&#1080;&#1093;&#1074;&#1080;&#1085;1.xls" TargetMode="External"/></Relationships>
</file>

<file path=xl/externalLinks/_rels/externalLink62.xml.rels><?xml version="1.0" encoding="UTF-8" standalone="yes"?>
<Relationships xmlns="http://schemas.openxmlformats.org/package/2006/relationships"><Relationship Id="rId1" Type="http://schemas.openxmlformats.org/officeDocument/2006/relationships/externalLinkPath" Target="file:///M:\ANNA_work\Ecso\&#1050;&#1086;&#1083;&#1086;&#1084;&#1077;&#1085;&#1089;&#1082;&#1072;&#1103;\ANNA_work\Ecso\&#1041;&#1086;&#1083;&#1074;&#1072;&#1085;&#1082;&#1080;\&#1052;&#1086;&#1080;%20&#1076;&#1086;&#1082;&#1091;&#1084;&#1077;&#1085;&#1090;&#1099;\&#1057;&#1087;&#1080;&#1089;&#1086;&#1082;.xls" TargetMode="External"/></Relationships>
</file>

<file path=xl/externalLinks/_rels/externalLink63.xml.rels><?xml version="1.0" encoding="UTF-8" standalone="yes"?>
<Relationships xmlns="http://schemas.openxmlformats.org/package/2006/relationships"><Relationship Id="rId1" Type="http://schemas.openxmlformats.org/officeDocument/2006/relationships/externalLinkPath" Target="file:///\\Boris\&#1073;&#1077;&#1088;&#1077;&#1078;&#1085;&#1086;&#1081;\&#1052;&#1086;&#1080;%20&#1076;&#1086;&#1082;&#1091;&#1084;&#1077;&#1085;&#1090;&#1099;\&#1041;&#1077;&#1088;&#1077;&#1078;&#1085;&#1086;&#1081;\&#1056;&#1072;&#1073;&#1086;&#1095;&#1072;&#1103;\&#1054;&#1090;%20&#1052;&#1072;&#1082;&#1072;&#1088;&#1086;&#1074;&#1072;\&#1040;&#1083;&#1100;&#1092;&#1072;%20&#1044;&#1043;1\&#1052;&#1086;&#1088;&#1089;&#1082;&#1086;&#1081;%20&#1092;&#1072;&#1089;&#1072;&#1076;\&#1043;&#1088;&#1072;&#1092;&#1080;&#1082;%20&#1089;&#1090;&#1088;&#1086;&#1080;&#1090;&#1077;&#1083;&#1100;&#1089;&#1090;&#1074;&#1072;.xls" TargetMode="External"/></Relationships>
</file>

<file path=xl/externalLinks/_rels/externalLink64.xml.rels><?xml version="1.0" encoding="UTF-8" standalone="yes"?>
<Relationships xmlns="http://schemas.openxmlformats.org/package/2006/relationships"><Relationship Id="rId1" Type="http://schemas.openxmlformats.org/officeDocument/2006/relationships/externalLinkPath" Target="/UU2005/&#1086;&#1073;&#1088;&#1072;&#1079;&#1077;&#1094;.XLS" TargetMode="External"/></Relationships>
</file>

<file path=xl/externalLinks/_rels/externalLink65.xml.rels><?xml version="1.0" encoding="UTF-8" standalone="yes"?>
<Relationships xmlns="http://schemas.openxmlformats.org/package/2006/relationships"><Relationship Id="rId1" Type="http://schemas.openxmlformats.org/officeDocument/2006/relationships/externalLinkPath" Target="file:///A:\WINDOWS\&#1056;&#1072;&#1073;&#1086;&#1095;&#1080;&#1081;%20&#1089;&#1090;&#1086;&#1083;\&#1041;&#1048;&#1056;&#1046;&#1040;\Gzb_1.xls" TargetMode="External"/></Relationships>
</file>

<file path=xl/externalLinks/_rels/externalLink66.xml.rels><?xml version="1.0" encoding="UTF-8" standalone="yes"?>
<Relationships xmlns="http://schemas.openxmlformats.org/package/2006/relationships"><Relationship Id="rId1" Type="http://schemas.openxmlformats.org/officeDocument/2006/relationships/externalLinkPath" Target="/FD_PEO/ALL/&#1042;&#1072;&#1076;&#1080;&#1084;/&#1050;&#1085;&#1080;&#1075;&#1072;%20&#1089;&#1083;&#1091;&#1095;&#1072;&#1081;&#1085;&#1099;&#1093;%20&#1089;&#1074;&#1103;&#1079;&#1077;&#1081;.xls" TargetMode="External"/></Relationships>
</file>

<file path=xl/externalLinks/_rels/externalLink67.xml.rels><?xml version="1.0" encoding="UTF-8" standalone="yes"?>
<Relationships xmlns="http://schemas.openxmlformats.org/package/2006/relationships"><Relationship Id="rId1" Type="http://schemas.openxmlformats.org/officeDocument/2006/relationships/externalLinkPath" Target="/Documents%20and%20Settings/user2.USER-E1356FF359/&#1052;&#1086;&#1080;%20&#1076;&#1086;&#1082;&#1091;&#1084;&#1077;&#1085;&#1090;&#1099;/&#1087;&#1072;&#1096;&#1072;/UU/&#1056;&#1077;&#1077;&#1089;&#1090;&#1088;%20&#1079;&#1072;&#1076;&#1086;&#1083;&#1078;&#1077;&#1085;&#1085;&#1086;&#1089;&#1090;&#1077;&#1081;.xls" TargetMode="External"/></Relationships>
</file>

<file path=xl/externalLinks/_rels/externalLink68.xml.rels><?xml version="1.0" encoding="UTF-8" standalone="yes"?>
<Relationships xmlns="http://schemas.openxmlformats.org/package/2006/relationships"><Relationship Id="rId1" Type="http://schemas.openxmlformats.org/officeDocument/2006/relationships/externalLinkPath" Target="file:///E:\Users\uesuvor\Desktop\&#1055;&#1057;&#1044;%202014\&#1055;&#1057;&#1044;_&#1050;&#1040;&#1055;_31122014.xlsm" TargetMode="External"/></Relationships>
</file>

<file path=xl/externalLinks/_rels/externalLink69.xml.rels><?xml version="1.0" encoding="UTF-8" standalone="yes"?>
<Relationships xmlns="http://schemas.openxmlformats.org/package/2006/relationships"><Relationship Id="rId1" Type="http://schemas.openxmlformats.org/officeDocument/2006/relationships/externalLinkPath" Target="file:///\\Server\Appraisal\Documents%20and%20Settings\Katya\&#1052;&#1086;&#1080;%20&#1076;&#1086;&#1082;&#1091;&#1084;&#1077;&#1085;&#1090;&#1099;\&#1050;&#1072;&#1090;&#1080;&#1085;&#1072;\&#1088;&#1072;&#1089;&#1095;&#1077;&#1090;%20&#1086;&#1073;&#1097;&#1080;&#1081;.xls" TargetMode="External"/></Relationships>
</file>

<file path=xl/externalLinks/_rels/externalLink7.xml.rels><?xml version="1.0" encoding="UTF-8" standalone="yes"?>
<Relationships xmlns="http://schemas.openxmlformats.org/package/2006/relationships"><Relationship Id="rId2" Type="http://schemas.microsoft.com/office/2019/04/relationships/externalLinkLongPath" Target="/1/Documents%20and%20Settings/D.jenkins/Local%20Settings/Temporary%20Internet%20Files/Content.Outlook/MWBLM500/Macintosh%20HDDocuments%20and%20Settings/bwaldman/Local%20Settings/Temporary%20Internet%20Files/OLK457/Copy%20of%20Germany%20analysis%20v2.xls?21AF6779" TargetMode="External"/><Relationship Id="rId1" Type="http://schemas.openxmlformats.org/officeDocument/2006/relationships/externalLinkPath" Target="file:///\\21AF6779\Copy%20of%20Germany%20analysis%20v2.xls" TargetMode="External"/></Relationships>
</file>

<file path=xl/externalLinks/_rels/externalLink70.xml.rels><?xml version="1.0" encoding="UTF-8" standalone="yes"?>
<Relationships xmlns="http://schemas.openxmlformats.org/package/2006/relationships"><Relationship Id="rId1" Type="http://schemas.openxmlformats.org/officeDocument/2006/relationships/externalLinkPath" Target="file:///\\Vasilchenko\&#1041;&#1091;&#1092;&#1077;&#1088;\&#1052;&#1086;&#1080;%20&#1076;&#1086;&#1082;&#1091;&#1084;&#1077;&#1085;&#1090;&#1099;\&#1057;&#1084;&#1077;&#1090;&#1099;\&#1047;&#1040;&#1054;%20&#1055;&#1088;&#1077;&#1076;&#1087;&#1086;&#1088;&#1090;&#1086;&#1074;&#1099;&#1081;\&#1056;&#1052;&#1057;\2004\&#1048;&#1074;&#1072;&#1085;&#1086;&#1074;&#1072;_&#1054;\&#1042;&#1072;&#1074;&#1080;&#1083;&#1086;&#1074;&#1099;&#1093;\&#1083;&#1080;&#1096;&#1085;&#1077;&#1077;.xls" TargetMode="External"/></Relationships>
</file>

<file path=xl/externalLinks/_rels/externalLink71.xml.rels><?xml version="1.0" encoding="UTF-8" standalone="yes"?>
<Relationships xmlns="http://schemas.openxmlformats.org/package/2006/relationships"><Relationship Id="rId1" Type="http://schemas.openxmlformats.org/officeDocument/2006/relationships/externalLinkPath" Target="file:///N:\ALL\&#1040;&#1051;&#1045;&#1050;&#1057;&#1040;&#1053;&#1044;&#1056;%20&#1058;,\2%20000%20&#1075;&#1086;&#1076;\&#1052;&#1072;&#1088;&#1090;%2000\&#1054;&#1058;&#1063;&#1025;&#1058;&#1053;&#1067;&#1045;%20&#1092;&#1086;&#1088;&#1084;&#1099;-&#1084;&#1072;&#1088;&#1090;_2000.xls" TargetMode="External"/></Relationships>
</file>

<file path=xl/externalLinks/_rels/externalLink72.xml.rels><?xml version="1.0" encoding="UTF-8" standalone="yes"?>
<Relationships xmlns="http://schemas.openxmlformats.org/package/2006/relationships"><Relationship Id="rId1" Type="http://schemas.openxmlformats.org/officeDocument/2006/relationships/externalLinkPath" Target="file:///\\Server\Appraisal\&#1052;&#1086;&#1080;%20&#1076;&#1086;&#1082;&#1091;&#1084;&#1077;&#1085;&#1090;&#1099;\Aho\Aho_2001\&#1079;&#1077;&#1083;&#1077;&#1085;&#1086;&#1075;&#1086;&#1088;&#1089;&#1082;\&#1047;_&#1073;&#1072;&#1079;&#1072;_&#1079;&#1077;&#1083;1.xls" TargetMode="External"/></Relationships>
</file>

<file path=xl/externalLinks/_rels/externalLink73.xml.rels><?xml version="1.0" encoding="UTF-8" standalone="yes"?>
<Relationships xmlns="http://schemas.openxmlformats.org/package/2006/relationships"><Relationship Id="rId1" Type="http://schemas.openxmlformats.org/officeDocument/2006/relationships/externalLinkPath" Target="file:///\\Server\_!Documents\&#1054;&#1094;&#1077;&#1085;&#1082;&#1080;\2000\&#1090;&#1086;&#1088;&#1075;.&#1076;&#1086;&#1084;%20&#1040;&#1088;&#1086;&#1084;&#1072;\&#1088;&#1072;&#1089;&#1089;&#1095;&#1077;&#1090;&#1040;&#1088;&#1086;&#1084;&#1072;.xls" TargetMode="External"/></Relationships>
</file>

<file path=xl/externalLinks/_rels/externalLink74.xml.rels><?xml version="1.0" encoding="UTF-8" standalone="yes"?>
<Relationships xmlns="http://schemas.openxmlformats.org/package/2006/relationships"><Relationship Id="rId1" Type="http://schemas.openxmlformats.org/officeDocument/2006/relationships/externalLinkPath" Target="file:///\\Linkov\COMMON\&#1052;&#1086;&#1080;%20&#1076;&#1086;&#1082;&#1091;&#1084;&#1077;&#1085;&#1090;&#1099;\1-98\Z_gagar.xls" TargetMode="External"/></Relationships>
</file>

<file path=xl/externalLinks/_rels/externalLink75.xml.rels><?xml version="1.0" encoding="UTF-8" standalone="yes"?>
<Relationships xmlns="http://schemas.openxmlformats.org/package/2006/relationships"><Relationship Id="rId1" Type="http://schemas.openxmlformats.org/officeDocument/2006/relationships/externalLinkPath" Target="file:///\\osb5278fs\&#1054;&#1050;&#1070;&#1051;\TEMP\&#1056;&#1072;&#1089;&#1095;&#1077;&#1090;%20&#1050;&#1086;&#1083;&#1086;&#1084;-21.xls" TargetMode="External"/></Relationships>
</file>

<file path=xl/externalLinks/_rels/externalLink76.xml.rels><?xml version="1.0" encoding="UTF-8" standalone="yes"?>
<Relationships xmlns="http://schemas.openxmlformats.org/package/2006/relationships"><Relationship Id="rId1" Type="http://schemas.openxmlformats.org/officeDocument/2006/relationships/externalLinkPath" Target="file:///\\ISP\finance$\WIN98\Temporary%20Internet%20Files\OLK8223\&#1075;&#1088;&#1072;&#1092;&#1080;&#1082;%20&#1087;&#1083;&#1072;&#1090;&#1077;&#1078;&#1077;&#1081;%20&#1087;&#1086;%20&#1050;-2.xls" TargetMode="External"/></Relationships>
</file>

<file path=xl/externalLinks/_rels/externalLink77.xml.rels><?xml version="1.0" encoding="UTF-8" standalone="yes"?>
<Relationships xmlns="http://schemas.openxmlformats.org/package/2006/relationships"><Relationship Id="rId1" Type="http://schemas.openxmlformats.org/officeDocument/2006/relationships/externalLinkPath" Target="/&#1056;&#1040;&#1041;&#1054;&#1063;&#1040;&#1071;/&#1054;&#1094;&#1077;&#1085;&#1082;&#1072;/&#1086;&#1094;&#1077;&#1085;&#1082;&#1072;%202010/&#1058;&#1056;&#1062;_&#1058;&#1069;&#1053;/&#1056;&#1072;&#1089;&#1095;&#1077;&#1090;&#1099;/&#1048;&#1085;&#1074;&#1077;&#1089;&#1090;-&#1087;&#1088;&#1086;&#1077;&#1082;&#1090;/&#1088;&#1072;&#1089;&#1095;&#1077;&#1090;%20&#1073;&#1072;&#1079;&#1072;_4500%20&#1073;&#1077;&#1079;%20&#1088;&#1086;&#1089;&#1090;&#1072;.xls" TargetMode="External"/></Relationships>
</file>

<file path=xl/externalLinks/_rels/externalLink78.xml.rels><?xml version="1.0" encoding="UTF-8" standalone="yes"?>
<Relationships xmlns="http://schemas.openxmlformats.org/package/2006/relationships"><Relationship Id="rId1" Type="http://schemas.openxmlformats.org/officeDocument/2006/relationships/externalLinkPath" Target="file:///\\SERVER\VlaSem\Work_SWA_AVERS\&#1076;&#1083;&#1103;%20&#1074;&#1083;&#1072;&#1076;&#1080;&#1089;&#1083;&#1072;&#1074;&#1072;\&#1088;&#1099;&#1085;_&#1089;&#1090;_&#1079;&#1077;&#1083;&#1077;&#1085;3.xls" TargetMode="External"/></Relationships>
</file>

<file path=xl/externalLinks/_rels/externalLink79.xml.rels><?xml version="1.0" encoding="UTF-8" standalone="yes"?>
<Relationships xmlns="http://schemas.openxmlformats.org/package/2006/relationships"><Relationship Id="rId1" Type="http://schemas.openxmlformats.org/officeDocument/2006/relationships/externalLinkPath" Target="/UU2005/R10-2009%20&#1080;&#1089;&#1093;&#1086;&#1076;&#1085;&#1099;&#1081;%20&#1074;&#1088;&#1077;&#1084;.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E:\&#1056;&#1072;&#1073;&#1086;&#1090;&#1072;%202006\&#1053;&#1072;&#1093;&#1080;&#1084;&#1086;&#1074;&#1089;&#1082;&#1080;&#1081;%202\ai5&#1085;&#1072;&#1093;&#1080;&#1084;&#1086;&#1074;&#1089;&#1082;&#1080;&#1081;.xls" TargetMode="External"/></Relationships>
</file>

<file path=xl/externalLinks/_rels/externalLink80.xml.rels><?xml version="1.0" encoding="UTF-8" standalone="yes"?>
<Relationships xmlns="http://schemas.openxmlformats.org/package/2006/relationships"><Relationship Id="rId1" Type="http://schemas.openxmlformats.org/officeDocument/2006/relationships/externalLinkPath" Target="file:///\\Mserver\&#1060;&#1057;&#1050;-&#1057;&#1050;\&#1060;&#1080;&#1085;&#1072;&#1085;&#1089;&#1086;&#1074;&#1086;-&#1101;&#1082;&#1086;&#1085;&#1086;&#1084;&#1080;&#1095;&#1077;&#1089;&#1082;&#1080;&#1081;%20&#1076;&#1077;&#1087;&#1072;&#1088;&#1090;&#1072;&#1084;&#1077;&#1085;&#1090;\&#1055;&#1083;&#1072;&#1085;&#1086;&#1074;&#1086;-&#1101;&#1082;&#1086;&#1085;&#1086;&#1084;&#1080;&#1095;&#1077;&#1089;&#1082;&#1080;&#1081;%20&#1086;&#1090;&#1076;&#1077;&#1083;\&#1043;&#1088;&#1072;&#1092;&#1080;&#1082;&#1080;%20&#1089;&#1090;&#1088;&#1086;&#1080;&#1090;&#1077;&#1083;&#1100;&#1089;&#1090;&#1074;&#1072;\&#1044;&#1077;&#1082;&#1072;&#1073;&#1088;&#1100;%202002\&#1040;&#1088;&#1093;&#1080;&#1074;%20&#1075;&#1088;&#1072;&#1092;&#1080;&#1082;&#1086;&#1074;%20&#1089;&#1090;&#1088;&#1086;&#1080;&#1090;&#1077;&#1083;&#1100;&#1089;&#1074;&#1090;&#1072;\&#1043;&#1088;&#1072;&#1092;&#1080;&#1082;&#1080;%20&#1043;&#1072;&#1074;&#1088;&#1089;&#1082;&#1086;&#1081;%2015-17.xls" TargetMode="External"/></Relationships>
</file>

<file path=xl/externalLinks/_rels/externalLink81.xml.rels><?xml version="1.0" encoding="UTF-8" standalone="yes"?>
<Relationships xmlns="http://schemas.openxmlformats.org/package/2006/relationships"><Relationship Id="rId1" Type="http://schemas.openxmlformats.org/officeDocument/2006/relationships/externalLinkPath" Target="file:///h:\&#1055;&#1083;&#1072;&#1085;&#1086;&#1074;&#1086;-&#1101;&#1082;&#1086;&#1085;&#1086;&#1084;&#1080;&#1095;&#1077;&#1089;&#1082;&#1080;&#1081;%20&#1086;&#1090;&#1076;&#1077;&#1083;\&#1043;&#1088;&#1072;&#1092;&#1080;&#1082;&#1080;%20&#1089;&#1090;&#1088;&#1086;&#1080;&#1090;&#1077;&#1083;&#1100;&#1089;&#1090;&#1074;&#1072;\01.06.2003\&#1075;&#1089;%20&#1043;&#1088;&#1072;&#1078;&#1076;&#1072;&#1085;&#1089;&#1082;&#1080;&#1081;%20&#1087;&#1088;,24(01,06,03).xls" TargetMode="External"/></Relationships>
</file>

<file path=xl/externalLinks/_rels/externalLink82.xml.rels><?xml version="1.0" encoding="UTF-8" standalone="yes"?>
<Relationships xmlns="http://schemas.openxmlformats.org/package/2006/relationships"><Relationship Id="rId1" Type="http://schemas.openxmlformats.org/officeDocument/2006/relationships/externalLinkPath" Target="/UU2005/R10-2009%20&#1080;&#1089;&#1093;.XLS" TargetMode="External"/></Relationships>
</file>

<file path=xl/externalLinks/_rels/externalLink83.xml.rels><?xml version="1.0" encoding="UTF-8" standalone="yes"?>
<Relationships xmlns="http://schemas.openxmlformats.org/package/2006/relationships"><Relationship Id="rId1" Type="http://schemas.openxmlformats.org/officeDocument/2006/relationships/externalLinkPath" Target="/&#1040;&#1085;&#1085;&#1072;/&#1055;&#1077;&#1090;&#1088;&#1086;&#1074;&#1089;&#1082;&#1072;&#1103;/&#1052;&#1086;&#1080;%20&#1076;&#1086;&#1082;&#1091;&#1084;&#1077;&#1085;&#1090;&#1099;/&#1042;&#1042;&#1052;/&#1040;&#1071;&#1050;&#1057;/&#1055;&#1088;&#1086;&#1080;&#1079;&#1074;&#1086;&#1076;&#1089;&#1090;&#1074;&#1086;/&#1044;&#1086;&#1084;&#1072;/&#1050;&#1088;&#1086;&#1087;&#1086;&#1090;&#1082;&#1080;&#1085;/&#1042;&#1042;&#1052;/&#1057;&#1086;&#1095;&#1080;-&#1072;&#1088;&#1084;&#1072;&#1090;/&#1042;&#1042;&#1052;/&#1056;&#1099;&#1073;-&#1053;&#1077;&#1074;&#1080;&#1085;&#1086;&#1084;/&#1050;&#1069;&#1057;&#1056;/&#1042;&#1042;&#1052;/&#1042;&#1080;&#1090;&#1072;&#1084;&#1080;&#1085;/&#1042;&#1042;&#1052;/&#1042;&#1080;&#1090;&#1072;&#1084;&#1080;&#1085;/&#1042;&#1042;&#1052;/&#1054;&#1094;&#1077;&#1085;&#1082;&#1072;/&#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84.xml.rels><?xml version="1.0" encoding="UTF-8" standalone="yes"?>
<Relationships xmlns="http://schemas.openxmlformats.org/package/2006/relationships"><Relationship Id="rId1" Type="http://schemas.openxmlformats.org/officeDocument/2006/relationships/externalLinkPath" Target="file:///A:\&#1052;&#1086;&#1080;%20&#1076;&#1086;&#1082;&#1091;&#1084;&#1077;&#1085;&#1090;&#1099;\&#1042;&#1042;&#1052;\&#1052;&#1086;&#1089;&#1090;&#1086;&#1074;&#1089;&#1082;&#1072;&#1103;\&#1050;&#1088;&#1086;&#1087;&#1086;&#1090;&#1082;&#1080;&#1085;\&#1042;&#1042;&#1052;\&#1057;&#1086;&#1095;&#1080;-&#1072;&#1088;&#1084;&#1072;&#1090;\&#1042;&#1042;&#1052;\&#1056;&#1099;&#1073;-&#1053;&#1077;&#1074;&#1080;&#1085;&#1086;&#1084;\&#1050;&#1069;&#1057;&#1056;\&#1042;&#1042;&#1052;\&#1042;&#1080;&#1090;&#1072;&#1084;&#1080;&#1085;\&#1042;&#1042;&#1052;\&#1042;&#1080;&#1090;&#1072;&#1084;&#1080;&#1085;\&#1042;&#1042;&#1052;\&#1054;&#1094;&#1077;&#1085;&#1082;&#1072;\&#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85.xml.rels><?xml version="1.0" encoding="UTF-8" standalone="yes"?>
<Relationships xmlns="http://schemas.openxmlformats.org/package/2006/relationships"><Relationship Id="rId1" Type="http://schemas.openxmlformats.org/officeDocument/2006/relationships/externalLinkPath" Target="/Documents%20and%20Settings/gubareva/Local%20Settings/Temporary%20Internet%20Files/OLK64/&#1056;&#1077;&#1077;&#1089;&#1090;&#1088;.XLS" TargetMode="External"/></Relationships>
</file>

<file path=xl/externalLinks/_rels/externalLink86.xml.rels><?xml version="1.0" encoding="UTF-8" standalone="yes"?>
<Relationships xmlns="http://schemas.openxmlformats.org/package/2006/relationships"><Relationship Id="rId1" Type="http://schemas.openxmlformats.org/officeDocument/2006/relationships/externalLinkPath" Target="/WIN98/Temporary%20Internet%20Files/OLK8223/&#1075;&#1088;&#1072;&#1092;&#1080;&#1082;%20&#1087;&#1083;&#1072;&#1090;&#1077;&#1078;&#1077;&#1081;%20&#1087;&#1086;%20&#1050;-2.xls" TargetMode="External"/></Relationships>
</file>

<file path=xl/externalLinks/_rels/externalLink87.xml.rels><?xml version="1.0" encoding="UTF-8" standalone="yes"?>
<Relationships xmlns="http://schemas.openxmlformats.org/package/2006/relationships"><Relationship Id="rId1" Type="http://schemas.openxmlformats.org/officeDocument/2006/relationships/externalLinkPath" Target="file:///\\SERVER\_!Documents\&#1052;&#1086;&#1080;%20&#1076;&#1086;&#1082;&#1091;&#1084;&#1077;&#1085;&#1090;&#1099;\&#1040;&#1074;&#1077;&#1088;&#1089;\&#1043;&#1059;&#1048;&#1054;&#1053;\&#1053;&#1080;&#1080;&#1101;&#1092;&#1072;\&#1079;&#1072;&#1090;&#1088;&#1072;&#1090;_&#1085;&#1080;&#1080;&#1101;&#1092;&#1072;1.xls" TargetMode="External"/></Relationships>
</file>

<file path=xl/externalLinks/_rels/externalLink88.xml.rels><?xml version="1.0" encoding="UTF-8" standalone="yes"?>
<Relationships xmlns="http://schemas.openxmlformats.org/package/2006/relationships"><Relationship Id="rId1" Type="http://schemas.openxmlformats.org/officeDocument/2006/relationships/externalLinkPath" Target="file:///\\mc\Prj_rep\FD_PEO\ALL\&#1041;&#1080;&#1079;&#1085;&#1077;&#1089;%20&#1087;&#1083;&#1072;&#1085;&#1099;\&#1041;&#1055;%20&#1047;&#1086;&#1088;&#1103;-2003&#1075;.%20&#1087;&#1086;&#1089;&#1083;&#1077;&#1076;&#1085;&#1080;&#1081;.xls" TargetMode="External"/></Relationships>
</file>

<file path=xl/externalLinks/_rels/externalLink89.xml.rels><?xml version="1.0" encoding="UTF-8" standalone="yes"?>
<Relationships xmlns="http://schemas.openxmlformats.org/package/2006/relationships"><Relationship Id="rId1" Type="http://schemas.openxmlformats.org/officeDocument/2006/relationships/externalLinkPath" Target="file:///\\User1\d\&#1052;&#1086;&#1080;%20&#1076;&#1086;&#1082;&#1091;&#1084;&#1077;&#1085;&#1090;&#1099;\&#1055;&#1083;&#1072;&#1085;&#1080;&#1088;&#1086;&#1074;&#1072;&#1085;&#1080;&#1077;\1_&#1082;&#1074;_02\&#1040;&#1075;&#1077;&#1085;&#1090;&#1099;\&#1044;&#1072;&#1085;&#1077;&#1090;\findir\&#1057;&#1086;&#1074;&#1077;&#1090;&#1044;&#1080;&#1088;&#1077;&#1082;&#1090;&#1086;&#1088;&#1086;&#1074;\&#1041;&#1080;&#1079;&#1085;&#1077;&#1089;&#1087;&#1083;&#1072;&#1085;\TT_03_12_01&#1087;.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http://www.indiana.edu/~cres/R510/download/Finance/10th%20edition/Chapters/Chapter%2019%20templates/cmo.xls" TargetMode="External"/></Relationships>
</file>

<file path=xl/externalLinks/_rels/externalLink90.xml.rels><?xml version="1.0" encoding="UTF-8" standalone="yes"?>
<Relationships xmlns="http://schemas.openxmlformats.org/package/2006/relationships"><Relationship Id="rId1" Type="http://schemas.openxmlformats.org/officeDocument/2006/relationships/externalLinkPath" Target="file:///\\Aho\D\&#1052;&#1086;&#1080;%20&#1076;&#1086;&#1082;&#1091;&#1084;&#1077;&#1085;&#1090;&#1099;\Aho\Aho_2001\&#1079;&#1077;&#1083;&#1077;&#1085;&#1086;&#1075;&#1086;&#1088;&#1089;&#1082;\&#1047;_&#1073;&#1072;&#1079;&#1072;_&#1079;&#1077;&#1083;1.xls" TargetMode="External"/></Relationships>
</file>

<file path=xl/externalLinks/_rels/externalLink91.xml.rels><?xml version="1.0" encoding="UTF-8" standalone="yes"?>
<Relationships xmlns="http://schemas.openxmlformats.org/package/2006/relationships"><Relationship Id="rId1" Type="http://schemas.openxmlformats.org/officeDocument/2006/relationships/externalLinkPath" Target="file:///\\mc\Prj_rep\PKR\ALL\1%20&#1054;&#1058;&#1063;&#1025;&#1058;&#1067;\&#1077;&#1078;&#1077;&#1076;&#1085;&#1077;&#1074;&#1085;&#1099;&#1077;%20&#1086;&#1090;&#1095;&#1105;&#1090;&#1099;\&#1048;&#1102;&#1085;&#1100;\&#1054;&#1058;&#1063;&#1025;&#1058;%20&#1087;&#1086;%20&#1076;&#1077;&#1085;&#1100;&#1075;&#1072;&#1084;%20&#1079;&#1072;%2029.06.2002.xls" TargetMode="External"/></Relationships>
</file>

<file path=xl/externalLinks/_rels/externalLink92.xml.rels><?xml version="1.0" encoding="UTF-8" standalone="yes"?>
<Relationships xmlns="http://schemas.openxmlformats.org/package/2006/relationships"><Relationship Id="rId1" Type="http://schemas.openxmlformats.org/officeDocument/2006/relationships/externalLinkPath" Target="file:///E:\&#1052;&#1086;&#1080;%20&#1076;&#1086;&#1082;&#1091;&#1084;&#1077;&#1085;&#1090;&#1099;\&#1042;&#1042;&#1052;\&#1040;&#1071;&#1050;&#1057;\&#1055;&#1088;&#1086;&#1080;&#1079;&#1074;&#1086;&#1076;&#1089;&#1090;&#1074;&#1086;\&#1044;&#1086;&#1084;&#1072;\&#1050;&#1088;&#1086;&#1087;&#1086;&#1090;&#1082;&#1080;&#1085;\&#1042;&#1042;&#1052;\&#1057;&#1086;&#1095;&#1080;-&#1072;&#1088;&#1084;&#1072;&#1090;\&#1042;&#1042;&#1052;\&#1056;&#1099;&#1073;-&#1053;&#1077;&#1074;&#1080;&#1085;&#1086;&#1084;\&#1050;&#1069;&#1057;&#1056;\&#1042;&#1042;&#1052;\&#1042;&#1080;&#1090;&#1072;&#1084;&#1080;&#1085;\&#1042;&#1042;&#1052;\&#1042;&#1080;&#1090;&#1072;&#1084;&#1080;&#1085;\&#1042;&#1042;&#1052;\&#1054;&#1094;&#1077;&#1085;&#1082;&#1072;\&#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93.xml.rels><?xml version="1.0" encoding="UTF-8" standalone="yes"?>
<Relationships xmlns="http://schemas.openxmlformats.org/package/2006/relationships"><Relationship Id="rId1" Type="http://schemas.openxmlformats.org/officeDocument/2006/relationships/externalLinkPath" Target="file:///\\Duron1\d\WINDOWS\TEMP\Rar$DI00.727\&#1057;&#1086;&#1095;&#1080;-&#1072;&#1088;&#1084;&#1072;&#1090;\&#1042;&#1042;&#1052;\&#1055;&#1088;.%20&#1073;&#1072;&#1079;&#1099;-&#1072;&#1085;&#1072;&#1083;&#1086;&#1075;&#1080;\&#1042;&#1042;&#1052;\&#1056;&#1099;&#1073;-&#1053;&#1077;&#1074;&#1080;&#1085;&#1086;&#1084;\&#1050;&#1069;&#1057;&#1056;\&#1042;&#1042;&#1052;\&#1042;&#1080;&#1090;&#1072;&#1084;&#1080;&#1085;\&#1042;&#1042;&#1052;\&#1042;&#1080;&#1090;&#1072;&#1084;&#1080;&#1085;\&#1042;&#1042;&#1052;\&#1054;&#1094;&#1077;&#1085;&#1082;&#1072;\&#1054;&#1062;&#1045;&#1053;&#1050;&#1040;\&#1050;&#1054;&#1053;&#1062;&#1045;&#1056;&#1053;%20&#1050;&#1059;&#1056;&#1054;&#1056;&#1058;\&#1050;&#1042;&#1056;&#1052;\&#1055;&#1077;&#1088;&#1077;&#1086;&#1094;&#1077;&#1085;&#1082;&#1072;%201-01-2000\&#1087;&#1088;&#1080;&#1073;&#1086;&#1081;\&#1047;&#1040;&#1056;&#1055;&#1051;&#1040;&#1058;&#1040;.xls" TargetMode="External"/></Relationships>
</file>

<file path=xl/externalLinks/_rels/externalLink94.xml.rels><?xml version="1.0" encoding="UTF-8" standalone="yes"?>
<Relationships xmlns="http://schemas.openxmlformats.org/package/2006/relationships"><Relationship Id="rId1" Type="http://schemas.openxmlformats.org/officeDocument/2006/relationships/externalLinkPath" Target="/Srv/d/&#1055;&#1091;&#1090;&#1080;&#1083;&#1080;&#1085;/&#1056;&#1072;&#1079;&#1085;&#1086;&#1077;/&#1055;&#1086;&#1074;&#1086;&#1083;&#1078;&#1089;&#1082;&#1080;&#1077;%2520&#1089;&#1074;&#1077;&#1090;&#1086;&#1087;&#1088;&#1086;&#1079;&#1088;&#1072;&#1095;&#1085;&#1099;&#1077;/&#1044;&#1086;&#1084;%2520&#1089;&#1077;&#1083;&#1100;&#1089;&#1082;&#1086;&#1075;&#1086;%2520&#1093;&#1086;&#1079;&#1103;&#1081;&#1089;&#1090;&#1074;&#1072;/&#1057;&#1086;&#1075;&#1083;&#1072;&#1089;&#1086;&#1074;&#1072;&#1085;&#1080;&#1077;/&#1040;&#1083;&#1102;&#1084;&#1080;&#1085;&#1080;&#1077;&#1074;&#1099;&#1077;%2520&#1082;&#1086;&#1085;&#1089;&#1090;&#1088;&#1091;&#1082;&#1094;&#1080;&#1080;/2/Sergey%2520k/d/NT/&#1056;&#1072;&#1073;&#1086;&#1095;&#1080;&#1081;%2520&#1082;&#1072;&#1090;&#1072;&#1083;&#1086;&#1075;/&#1054;&#1050;&#1053;&#1054;%252050.xls" TargetMode="External"/></Relationships>
</file>

<file path=xl/externalLinks/_rels/externalLink95.xml.rels><?xml version="1.0" encoding="UTF-8" standalone="yes"?>
<Relationships xmlns="http://schemas.openxmlformats.org/package/2006/relationships"><Relationship Id="rId1" Type="http://schemas.openxmlformats.org/officeDocument/2006/relationships/externalLinkPath" Target="/Documents%20and%20Settings/user/Desktop/&#1055;&#1088;&#1086;&#1077;&#1082;&#1090;&#1099;/&#1044;&#1086;&#1084;%20&#1044;&#1077;&#1082;&#1086;&#1088;&#1072;%20&#1080;%20&#1044;&#1080;&#1079;&#1072;&#1081;&#1085;&#1072;/&#1056;&#1072;&#1089;&#1095;&#1077;&#1090;%203D.xls" TargetMode="External"/></Relationships>
</file>

<file path=xl/externalLinks/_rels/externalLink96.xml.rels><?xml version="1.0" encoding="UTF-8" standalone="yes"?>
<Relationships xmlns="http://schemas.openxmlformats.org/package/2006/relationships"><Relationship Id="rId1" Type="http://schemas.openxmlformats.org/officeDocument/2006/relationships/externalLinkPath" Target="/&#1041;&#1070;&#1044;&#1046;&#1045;&#1058;&#1067;/&#1052;&#1086;&#1089;&#1082;&#1074;&#1072;/&#1041;&#1102;&#1076;&#1078;&#1077;&#1090;%20&#1052;&#1086;&#1089;&#1082;&#1074;&#1072;%2001.08.2008%20&#1089;&#1072;&#1084;&#1072;&#1103;%20&#1087;&#1086;&#1089;&#1083;&#1077;&#1076;&#1085;&#1103;&#1103;%20&#1074;&#1077;&#1088;&#1089;&#1080;&#1103;/&#1041;&#1102;&#1076;&#1078;&#1077;&#1090;%20&#1087;&#1086;%20&#1087;&#1088;&#1086;&#1077;&#1082;&#1090;&#1091;%20&#1052;&#1086;&#1089;&#1082;&#1074;&#1072;%2001.08.2008.XLS" TargetMode="External"/></Relationships>
</file>

<file path=xl/externalLinks/_rels/externalLink97.xml.rels><?xml version="1.0" encoding="UTF-8" standalone="yes"?>
<Relationships xmlns="http://schemas.openxmlformats.org/package/2006/relationships"><Relationship Id="rId1" Type="http://schemas.openxmlformats.org/officeDocument/2006/relationships/externalLinkPath" Target="file:///\\mc\Prj_rep\WINNT\Profiles\karataev\Local%20Settings\Temporary%20Internet%20Files\OLKB\&#1041;&#1055;%20&#1087;&#1090;&#1092;%20%20(&#1052;&#1072;&#1088;&#1090;).xls" TargetMode="External"/></Relationships>
</file>

<file path=xl/externalLinks/_rels/externalLink98.xml.rels><?xml version="1.0" encoding="UTF-8" standalone="yes"?>
<Relationships xmlns="http://schemas.openxmlformats.org/package/2006/relationships"><Relationship Id="rId1" Type="http://schemas.openxmlformats.org/officeDocument/2006/relationships/externalLinkPath" Target="/&#1040;&#1085;&#1085;&#1072;/&#1055;&#1077;&#1090;&#1088;&#1086;&#1074;&#1089;&#1082;&#1072;&#1103;/&#1052;&#1086;&#1080;%20&#1076;&#1086;&#1082;&#1091;&#1084;&#1077;&#1085;&#1090;&#1099;/&#1042;&#1042;&#1052;/&#1054;&#1073;&#1088;&#1072;&#1079;&#1094;&#1099;/&#1085;&#1077;&#1076;&#1074;&#1080;&#1078;&#1080;&#1084;&#1086;&#1089;&#1090;&#1100;/38.04.04/WINDOWS/TEMP/Rar$DI0f.pu4/&#1050;&#1088;&#1086;&#1087;&#1086;&#1090;&#1082;&#1080;&#1085;/&#1042;&#1042;&#1052;/&#1052;&#1080;&#1085;&#1074;&#1086;&#1076;&#1099;/&#1057;&#1086;&#1095;&#1080;-&#1072;&#1088;&#1084;&#1072;&#1090;/&#1042;&#1042;&#1052;/&#1055;&#1088;.%20&#1073;&#1072;&#1079;&#1099;-&#1072;&#1085;&#1072;&#1083;&#1086;&#1075;&#1080;/&#1042;&#1042;&#1052;/&#1056;&#1099;&#1073;-&#1053;&#1077;&#1074;&#1080;&#1085;&#1086;&#1084;/&#1050;&#1069;&#1057;&#1056;/&#1042;&#1042;&#1052;/&#1042;&#1080;&#1090;&#1072;&#1084;&#1080;&#1085;/&#1042;&#1042;&#1052;/&#1042;&#1080;&#1090;&#1072;&#1084;&#1080;&#1085;/&#1042;&#1042;&#1052;/&#1054;&#1094;&#1077;&#1085;&#1082;&#1072;/&#1054;&#1062;&#1045;&#1053;&#1050;&#1040;/&#1050;&#1054;&#1053;&#1062;&#1045;&#1056;&#1053;%20" TargetMode="External"/></Relationships>
</file>

<file path=xl/externalLinks/_rels/externalLink99.xml.rels><?xml version="1.0" encoding="UTF-8" standalone="yes"?>
<Relationships xmlns="http://schemas.openxmlformats.org/package/2006/relationships"><Relationship Id="rId1" Type="http://schemas.openxmlformats.org/officeDocument/2006/relationships/externalLinkPath" Target="/UU2005/&#1072;&#1074;&#1075;&#1091;&#1089;&#1090;%2009/Z10-2009%2010.02.2009%20c%20&#1075;&#1086;&#1089;&#1090;&#1080;&#1085;&#1080;&#1094;&#1077;&#1081;%20020309.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q"/>
      <sheetName val="Зонирование"/>
      <sheetName val="СубЗонирование"/>
      <sheetName val="Shedule"/>
      <sheetName val="Budget"/>
      <sheetName val="CostDistr"/>
      <sheetName val="BudgDinamic"/>
    </sheetNames>
    <sheetDataSet>
      <sheetData sheetId="0">
        <row r="3">
          <cell r="A3" t="str">
            <v>Квартиры элита</v>
          </cell>
        </row>
        <row r="4">
          <cell r="A4" t="str">
            <v>Квартиры люкс</v>
          </cell>
        </row>
        <row r="5">
          <cell r="A5" t="str">
            <v>Квартиры эконом</v>
          </cell>
        </row>
        <row r="6">
          <cell r="A6" t="str">
            <v>Офисы А</v>
          </cell>
        </row>
        <row r="7">
          <cell r="A7" t="str">
            <v>Офисы B</v>
          </cell>
        </row>
        <row r="8">
          <cell r="A8" t="str">
            <v>Офисы C</v>
          </cell>
        </row>
        <row r="9">
          <cell r="A9" t="str">
            <v>Торговые помещения</v>
          </cell>
        </row>
        <row r="10">
          <cell r="A10" t="str">
            <v>Гостиница</v>
          </cell>
        </row>
        <row r="11">
          <cell r="A11" t="str">
            <v>Апартаменты</v>
          </cell>
        </row>
        <row r="12">
          <cell r="A12" t="str">
            <v>Гаражи</v>
          </cell>
        </row>
        <row r="13">
          <cell r="A13" t="str">
            <v>Инфраструктура</v>
          </cell>
        </row>
        <row r="14">
          <cell r="A14" t="str">
            <v>ДДУ</v>
          </cell>
        </row>
        <row r="15">
          <cell r="A15" t="str">
            <v>Школа</v>
          </cell>
        </row>
        <row r="16">
          <cell r="A16" t="str">
            <v>Общественное здание</v>
          </cell>
        </row>
        <row r="17">
          <cell r="A17" t="str">
            <v>-</v>
          </cell>
        </row>
        <row r="20">
          <cell r="C20">
            <v>6</v>
          </cell>
        </row>
      </sheetData>
      <sheetData sheetId="1">
        <row r="2">
          <cell r="C2" t="str">
            <v>Общая площадь, кв.м.</v>
          </cell>
          <cell r="D2" t="str">
            <v>Полезная площадь, кв.м.</v>
          </cell>
          <cell r="G2" t="str">
            <v>Кол-во</v>
          </cell>
        </row>
        <row r="3">
          <cell r="A3" t="str">
            <v>Корпус 1</v>
          </cell>
          <cell r="C3">
            <v>5000</v>
          </cell>
          <cell r="D3">
            <v>1000</v>
          </cell>
          <cell r="G3">
            <v>333.33333333333331</v>
          </cell>
        </row>
        <row r="4">
          <cell r="C4">
            <v>5000</v>
          </cell>
          <cell r="D4">
            <v>1000</v>
          </cell>
          <cell r="G4">
            <v>166.66666666666666</v>
          </cell>
        </row>
        <row r="5">
          <cell r="C5">
            <v>3000</v>
          </cell>
          <cell r="D5">
            <v>2700</v>
          </cell>
          <cell r="G5">
            <v>20</v>
          </cell>
        </row>
        <row r="6">
          <cell r="C6">
            <v>1000</v>
          </cell>
          <cell r="D6">
            <v>800</v>
          </cell>
          <cell r="G6">
            <v>800</v>
          </cell>
        </row>
        <row r="7">
          <cell r="D7">
            <v>0</v>
          </cell>
        </row>
        <row r="8">
          <cell r="D8">
            <v>0</v>
          </cell>
        </row>
        <row r="9">
          <cell r="A9" t="str">
            <v>Корпус 2</v>
          </cell>
          <cell r="C9">
            <v>5000</v>
          </cell>
          <cell r="D9">
            <v>3000</v>
          </cell>
          <cell r="G9">
            <v>100</v>
          </cell>
        </row>
        <row r="10">
          <cell r="C10">
            <v>1000</v>
          </cell>
          <cell r="D10">
            <v>1000</v>
          </cell>
          <cell r="G10">
            <v>33.333333333333336</v>
          </cell>
        </row>
        <row r="11">
          <cell r="C11">
            <v>100</v>
          </cell>
          <cell r="D11">
            <v>100</v>
          </cell>
          <cell r="G11">
            <v>2.5</v>
          </cell>
        </row>
        <row r="12">
          <cell r="D12">
            <v>0</v>
          </cell>
        </row>
        <row r="13">
          <cell r="D13">
            <v>0</v>
          </cell>
        </row>
        <row r="14">
          <cell r="D14">
            <v>0</v>
          </cell>
        </row>
        <row r="15">
          <cell r="A15" t="str">
            <v>Корпус 3</v>
          </cell>
          <cell r="C15">
            <v>2000</v>
          </cell>
          <cell r="D15">
            <v>1900</v>
          </cell>
          <cell r="G15">
            <v>15.833333333333334</v>
          </cell>
        </row>
        <row r="16">
          <cell r="C16">
            <v>2000</v>
          </cell>
          <cell r="D16">
            <v>2000</v>
          </cell>
          <cell r="G16">
            <v>20</v>
          </cell>
        </row>
        <row r="17">
          <cell r="C17">
            <v>1000</v>
          </cell>
          <cell r="D17">
            <v>880</v>
          </cell>
          <cell r="G17">
            <v>10</v>
          </cell>
        </row>
        <row r="18">
          <cell r="D18">
            <v>0</v>
          </cell>
        </row>
        <row r="19">
          <cell r="D19">
            <v>0</v>
          </cell>
        </row>
        <row r="20">
          <cell r="D20">
            <v>0</v>
          </cell>
        </row>
        <row r="21">
          <cell r="A21" t="str">
            <v>Корпус 4</v>
          </cell>
          <cell r="C21">
            <v>5600</v>
          </cell>
          <cell r="D21">
            <v>4480</v>
          </cell>
          <cell r="G21">
            <v>37.333333333333336</v>
          </cell>
        </row>
        <row r="22">
          <cell r="C22">
            <v>2000</v>
          </cell>
          <cell r="D22">
            <v>1600</v>
          </cell>
          <cell r="G22">
            <v>13.333333333333334</v>
          </cell>
        </row>
        <row r="23">
          <cell r="C23">
            <v>5000</v>
          </cell>
          <cell r="D23">
            <v>2500</v>
          </cell>
          <cell r="G23">
            <v>125</v>
          </cell>
        </row>
        <row r="24">
          <cell r="D24">
            <v>0</v>
          </cell>
        </row>
        <row r="25">
          <cell r="D25">
            <v>0</v>
          </cell>
        </row>
        <row r="26">
          <cell r="D26">
            <v>0</v>
          </cell>
        </row>
        <row r="27">
          <cell r="A27" t="str">
            <v>Корпус 5</v>
          </cell>
          <cell r="C27">
            <v>5000</v>
          </cell>
          <cell r="D27">
            <v>4500</v>
          </cell>
          <cell r="G27">
            <v>660</v>
          </cell>
        </row>
        <row r="28">
          <cell r="C28">
            <v>0</v>
          </cell>
          <cell r="D28">
            <v>0</v>
          </cell>
          <cell r="G28">
            <v>0</v>
          </cell>
        </row>
        <row r="29">
          <cell r="C29">
            <v>0</v>
          </cell>
          <cell r="D29">
            <v>0</v>
          </cell>
          <cell r="G29">
            <v>0</v>
          </cell>
        </row>
        <row r="30">
          <cell r="C30">
            <v>0</v>
          </cell>
          <cell r="D30">
            <v>0</v>
          </cell>
          <cell r="G30">
            <v>0</v>
          </cell>
        </row>
        <row r="31">
          <cell r="C31">
            <v>0</v>
          </cell>
          <cell r="D31">
            <v>0</v>
          </cell>
        </row>
        <row r="32">
          <cell r="C32">
            <v>0</v>
          </cell>
          <cell r="D32">
            <v>0</v>
          </cell>
        </row>
        <row r="34">
          <cell r="B34" t="str">
            <v>Количество корпусов:</v>
          </cell>
          <cell r="C34">
            <v>5</v>
          </cell>
          <cell r="E34">
            <v>15</v>
          </cell>
        </row>
        <row r="38">
          <cell r="C38" t="str">
            <v>Total</v>
          </cell>
        </row>
        <row r="39">
          <cell r="C39">
            <v>0</v>
          </cell>
        </row>
        <row r="40">
          <cell r="C40">
            <v>0</v>
          </cell>
        </row>
        <row r="41">
          <cell r="C41">
            <v>2000</v>
          </cell>
        </row>
        <row r="42">
          <cell r="C42">
            <v>1600</v>
          </cell>
        </row>
        <row r="43">
          <cell r="C43">
            <v>5100</v>
          </cell>
        </row>
        <row r="44">
          <cell r="C44">
            <v>4800</v>
          </cell>
        </row>
        <row r="45">
          <cell r="C45">
            <v>10600</v>
          </cell>
        </row>
        <row r="46">
          <cell r="C46">
            <v>7480</v>
          </cell>
        </row>
        <row r="47">
          <cell r="C47">
            <v>2000</v>
          </cell>
        </row>
        <row r="48">
          <cell r="C48">
            <v>1900</v>
          </cell>
        </row>
        <row r="49">
          <cell r="C49">
            <v>5</v>
          </cell>
        </row>
        <row r="51">
          <cell r="C51">
            <v>5000</v>
          </cell>
        </row>
        <row r="52">
          <cell r="C52">
            <v>1000</v>
          </cell>
        </row>
        <row r="53">
          <cell r="C53">
            <v>7000</v>
          </cell>
        </row>
        <row r="54">
          <cell r="C54">
            <v>4380</v>
          </cell>
        </row>
        <row r="55">
          <cell r="C55">
            <v>6000</v>
          </cell>
        </row>
        <row r="56">
          <cell r="C56">
            <v>1800</v>
          </cell>
        </row>
        <row r="57">
          <cell r="C57">
            <v>5000</v>
          </cell>
        </row>
        <row r="58">
          <cell r="C58">
            <v>4500</v>
          </cell>
        </row>
        <row r="59">
          <cell r="C59">
            <v>42705</v>
          </cell>
        </row>
        <row r="60">
          <cell r="C60">
            <v>27460</v>
          </cell>
        </row>
        <row r="3440">
          <cell r="F3440">
            <v>0</v>
          </cell>
          <cell r="I3440">
            <v>0</v>
          </cell>
          <cell r="J3440">
            <v>0</v>
          </cell>
        </row>
      </sheetData>
      <sheetData sheetId="2">
        <row r="3">
          <cell r="A3">
            <v>1</v>
          </cell>
          <cell r="B3" t="str">
            <v>Корпус 1</v>
          </cell>
        </row>
        <row r="29">
          <cell r="A29">
            <v>2</v>
          </cell>
          <cell r="B29" t="str">
            <v>Корпус 2</v>
          </cell>
        </row>
        <row r="55">
          <cell r="A55">
            <v>3</v>
          </cell>
          <cell r="B55" t="str">
            <v>Корпус 3</v>
          </cell>
        </row>
        <row r="81">
          <cell r="A81">
            <v>4</v>
          </cell>
          <cell r="B81" t="str">
            <v>Корпус 4</v>
          </cell>
        </row>
        <row r="107">
          <cell r="A107">
            <v>5</v>
          </cell>
          <cell r="B107" t="str">
            <v>Корпус 5</v>
          </cell>
        </row>
      </sheetData>
      <sheetData sheetId="3">
        <row r="1">
          <cell r="C1">
            <v>2007</v>
          </cell>
        </row>
        <row r="8">
          <cell r="B8" t="str">
            <v>Общие затраты</v>
          </cell>
          <cell r="C8">
            <v>7</v>
          </cell>
        </row>
        <row r="16">
          <cell r="B16" t="str">
            <v>Корпус 1</v>
          </cell>
        </row>
        <row r="24">
          <cell r="B24" t="str">
            <v>Корпус 2</v>
          </cell>
        </row>
        <row r="32">
          <cell r="B32" t="str">
            <v>Корпус 3</v>
          </cell>
        </row>
        <row r="40">
          <cell r="B40" t="str">
            <v>Корпус 4</v>
          </cell>
        </row>
        <row r="48">
          <cell r="B48" t="str">
            <v>Корпус 5</v>
          </cell>
        </row>
      </sheetData>
      <sheetData sheetId="4" refreshError="1"/>
      <sheetData sheetId="5">
        <row r="61">
          <cell r="B61" t="str">
            <v>ИТОГО</v>
          </cell>
          <cell r="G61">
            <v>44807580.238593198</v>
          </cell>
        </row>
      </sheetData>
      <sheetData sheetId="6"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s>
    <sheetDataSet>
      <sheetData sheetId="0">
        <row r="60">
          <cell r="F60">
            <v>0.2</v>
          </cell>
        </row>
        <row r="134">
          <cell r="C134" t="str">
            <v>Prepayment</v>
          </cell>
          <cell r="D134">
            <v>399.74017857832689</v>
          </cell>
          <cell r="E134">
            <v>358.11775557400102</v>
          </cell>
        </row>
        <row r="135">
          <cell r="C135">
            <v>0</v>
          </cell>
          <cell r="D135">
            <v>0.30004894282811623</v>
          </cell>
          <cell r="E135">
            <v>5.3792676242975117E-2</v>
          </cell>
        </row>
        <row r="136">
          <cell r="C136">
            <v>0.05</v>
          </cell>
          <cell r="D136">
            <v>0.25320354178881338</v>
          </cell>
          <cell r="E136">
            <v>6.5681770075035173E-2</v>
          </cell>
        </row>
        <row r="137">
          <cell r="C137">
            <v>0.1</v>
          </cell>
          <cell r="D137">
            <v>0.20622497798526063</v>
          </cell>
          <cell r="E137">
            <v>7.9037589924664753E-2</v>
          </cell>
        </row>
        <row r="138">
          <cell r="C138">
            <v>0.15000000000000002</v>
          </cell>
          <cell r="D138">
            <v>0.15911549935311234</v>
          </cell>
          <cell r="E138">
            <v>9.3672789192370182E-2</v>
          </cell>
        </row>
        <row r="139">
          <cell r="C139">
            <v>0.2</v>
          </cell>
          <cell r="D139">
            <v>0.11187787934534389</v>
          </cell>
          <cell r="E139">
            <v>0.10935888548657445</v>
          </cell>
        </row>
        <row r="140">
          <cell r="C140">
            <v>0.25</v>
          </cell>
          <cell r="D140">
            <v>6.4515379452903615E-2</v>
          </cell>
          <cell r="E140">
            <v>0.12586561470778773</v>
          </cell>
        </row>
        <row r="141">
          <cell r="C141">
            <v>0.3</v>
          </cell>
          <cell r="D141">
            <v>1.7031669609579192E-2</v>
          </cell>
          <cell r="E141">
            <v>0.14298917762938032</v>
          </cell>
        </row>
      </sheetData>
    </sheetDataSet>
  </externalBook>
</externalLink>
</file>

<file path=xl/externalLinks/externalLink10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ДОКУМЕНТЫ"/>
      <sheetName val="по договорам"/>
      <sheetName val="земля"/>
      <sheetName val="сводная"/>
      <sheetName val="дисконт. (78%, 16,66)"/>
      <sheetName val="капитал. (78%, 16,66)"/>
      <sheetName val="дисконт. (78%, 15,16)"/>
      <sheetName val="капитал. (78%, 15,16)"/>
      <sheetName val="дисконт. (all)"/>
      <sheetName val="капитал. (all)"/>
      <sheetName val="вндох"/>
      <sheetName val="экспликация"/>
      <sheetName val="Коды платежей"/>
      <sheetName val="P&amp;L"/>
    </sheetNames>
    <sheetDataSet>
      <sheetData sheetId="0" refreshError="1"/>
      <sheetData sheetId="1" refreshError="1"/>
      <sheetData sheetId="2" refreshError="1"/>
      <sheetData sheetId="3"/>
      <sheetData sheetId="4" refreshError="1"/>
      <sheetData sheetId="5">
        <row r="612">
          <cell r="B612">
            <v>73088</v>
          </cell>
        </row>
      </sheetData>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10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ТЭПы_28.08.08"/>
      <sheetName val="Площади комплекса"/>
      <sheetName val="бюджет 25.11.10"/>
      <sheetName val="Бюджет_06.07.10"/>
      <sheetName val="Арендный_план_10.11 (2)"/>
      <sheetName val="Бюджет_USD_07.2011"/>
      <sheetName val="Гостиница и парковка"/>
      <sheetName val="Арендный_план"/>
      <sheetName val="Торговые"/>
      <sheetName val="аг.услуги"/>
      <sheetName val="Арендный_план_10.11"/>
      <sheetName val="Cash Flow_аренда _Лимит3"/>
      <sheetName val="Cash Flow_аренда"/>
      <sheetName val="Cash Flow_продажа_14.04.11"/>
      <sheetName val="Cash Flow_продажа"/>
      <sheetName val="Cash Flow_продажа_01.07.11"/>
      <sheetName val="Графики_аналитика"/>
      <sheetName val="Граф-пог Лимит1"/>
      <sheetName val="линия_БРК"/>
      <sheetName val="DSCR"/>
      <sheetName val="Стоимость актива"/>
      <sheetName val="Эффект"/>
      <sheetName val="P&amp;L"/>
      <sheetName val="капитал. (78%, 16,66)"/>
      <sheetName val="Коды расх"/>
    </sheetNames>
    <sheetDataSet>
      <sheetData sheetId="0"/>
      <sheetData sheetId="1"/>
      <sheetData sheetId="2"/>
      <sheetData sheetId="3"/>
      <sheetData sheetId="4"/>
      <sheetData sheetId="5"/>
      <sheetData sheetId="6"/>
      <sheetData sheetId="7"/>
      <sheetData sheetId="8"/>
      <sheetData sheetId="9"/>
      <sheetData sheetId="10">
        <row r="184">
          <cell r="C184">
            <v>0.14398509995258602</v>
          </cell>
        </row>
      </sheetData>
      <sheetData sheetId="11"/>
      <sheetData sheetId="12"/>
      <sheetData sheetId="13"/>
      <sheetData sheetId="14"/>
      <sheetData sheetId="15"/>
      <sheetData sheetId="16"/>
      <sheetData sheetId="17"/>
      <sheetData sheetId="18"/>
      <sheetData sheetId="19"/>
      <sheetData sheetId="20"/>
      <sheetData sheetId="21"/>
      <sheetData sheetId="22" refreshError="1"/>
      <sheetData sheetId="23" refreshError="1"/>
      <sheetData sheetId="24" refreshError="1"/>
    </sheetDataSet>
  </externalBook>
</externalLink>
</file>

<file path=xl/externalLinks/externalLink10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s>
    <sheetDataSet>
      <sheetData sheetId="0"/>
    </sheetDataSet>
  </externalBook>
</externalLink>
</file>

<file path=xl/externalLinks/externalLink10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Лист2"/>
      <sheetName val="Лист3"/>
      <sheetName val="Об.вед"/>
      <sheetName val="Итоговый"/>
      <sheetName val="ЗданТО"/>
      <sheetName val="ЗАРПЛАТА"/>
    </sheetNames>
    <sheetDataSet>
      <sheetData sheetId="0" refreshError="1"/>
      <sheetData sheetId="1"/>
      <sheetData sheetId="2"/>
      <sheetData sheetId="3" refreshError="1"/>
      <sheetData sheetId="4" refreshError="1"/>
      <sheetData sheetId="5" refreshError="1"/>
      <sheetData sheetId="6" refreshError="1"/>
    </sheetDataSet>
  </externalBook>
</externalLink>
</file>

<file path=xl/externalLinks/externalLink10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объем_фунд_стен"/>
      <sheetName val="смета_ЛитА"/>
      <sheetName val="Накопл_износ"/>
      <sheetName val="ремонт_сущ_здания"/>
      <sheetName val="расчеты1"/>
      <sheetName val="пр_стоим_шпал"/>
      <sheetName val="НЭИ_жилье"/>
      <sheetName val="ННЭИ_офис"/>
      <sheetName val="ННЭИ_офис (2)"/>
      <sheetName val="гостиница_3_звезды"/>
      <sheetName val="реконстр_жилье"/>
      <sheetName val="жилой_дом"/>
      <sheetName val="жилье_захарьевская"/>
      <sheetName val="жилье_13лВО"/>
      <sheetName val="перенос_сетей"/>
      <sheetName val="жилье_13лВО (2)"/>
      <sheetName val="восст"/>
      <sheetName val="разборка"/>
      <sheetName val="кальк (2)"/>
      <sheetName val="смета _кирп_стены"/>
      <sheetName val="кальк_рекон"/>
      <sheetName val="расч2"/>
      <sheetName val="расчет4"/>
      <sheetName val="расчет5"/>
      <sheetName val="мансарда"/>
      <sheetName val="надстр_стен"/>
      <sheetName val="расч1"/>
      <sheetName val="перекрытия"/>
      <sheetName val="шахт_лифт"/>
      <sheetName val="кальк_инжен_офисА"/>
      <sheetName val="кальк_отд_офисА "/>
      <sheetName val="рекон_под_офисВ"/>
      <sheetName val="расч3"/>
      <sheetName val="рекон_гостиница"/>
      <sheetName val="реконстр_офис"/>
      <sheetName val="реконстр_офиса"/>
      <sheetName val="смета _рек_жилдома"/>
      <sheetName val="расчет_1"/>
      <sheetName val="расчет_2"/>
      <sheetName val="Расчет_3"/>
      <sheetName val="офис_А"/>
      <sheetName val="прив_стоим_захарьевская"/>
      <sheetName val="пр_стоим_13лВО"/>
      <sheetName val="рекультивация"/>
      <sheetName val="Возврат"/>
      <sheetName val="пр_стоим_13лВО (2)"/>
      <sheetName val="смета"/>
      <sheetName val="(Накопл_2вариант_"/>
      <sheetName val="Устр_функц "/>
      <sheetName val="Совокупный_физический"/>
      <sheetName val="ЗАТРАТНЫЙ_Ст_Объекта"/>
      <sheetName val="гостиница"/>
      <sheetName val="кальк1"/>
      <sheetName val="кальк2"/>
      <sheetName val="кальк3"/>
      <sheetName val="кальк4"/>
      <sheetName val="расчет2"/>
      <sheetName val="Расчет3"/>
      <sheetName val="ремонт_офис"/>
      <sheetName val="реконструкция_офис"/>
      <sheetName val="реконструкция_гостиница"/>
      <sheetName val="расчет6"/>
      <sheetName val="расчет7"/>
      <sheetName val="капитал. (78%, 16,66)"/>
      <sheetName val="исход-итог"/>
      <sheetName val="Арендный_план_10.11"/>
      <sheetName val="Коды платежей"/>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refreshError="1"/>
      <sheetData sheetId="64" refreshError="1"/>
      <sheetData sheetId="65" refreshError="1"/>
      <sheetData sheetId="66" refreshError="1"/>
    </sheetDataSet>
  </externalBook>
</externalLink>
</file>

<file path=xl/externalLinks/externalLink10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сп-1эт"/>
      <sheetName val="сп-2эт"/>
      <sheetName val="аренда (2)"/>
      <sheetName val="квартирысор"/>
      <sheetName val="квартирывсе"/>
      <sheetName val="квартирысорт"/>
      <sheetName val="1"/>
      <sheetName val="2"/>
      <sheetName val="3"/>
      <sheetName val="общие данные"/>
      <sheetName val="исход-итог"/>
      <sheetName val="затр_подх"/>
      <sheetName val="восст"/>
      <sheetName val="Док+Исх"/>
      <sheetName val="Содержание"/>
      <sheetName val="base_4_sp_new"/>
      <sheetName val="Метод остатка"/>
      <sheetName val="Начало"/>
      <sheetName val="ТЭП гостиница"/>
      <sheetName val="константы"/>
      <sheetName val="СВОД"/>
      <sheetName val="свед"/>
      <sheetName val="Balance Sheet"/>
      <sheetName val="Параметры"/>
      <sheetName val="Лист3"/>
      <sheetName val="APP"/>
      <sheetName val="Итоги"/>
      <sheetName val="НФИк"/>
      <sheetName val="Лист2"/>
      <sheetName val="описание"/>
      <sheetName val="Ставка Д"/>
      <sheetName val="Входные параметры"/>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Set>
  </externalBook>
</externalLink>
</file>

<file path=xl/externalLinks/externalLink10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s>
    <sheetDataSet>
      <sheetData sheetId="0"/>
    </sheetDataSet>
  </externalBook>
</externalLink>
</file>

<file path=xl/externalLinks/externalLink10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s>
    <sheetDataSet>
      <sheetData sheetId="0"/>
    </sheetDataSet>
  </externalBook>
</externalLink>
</file>

<file path=xl/externalLinks/externalLink10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s>
    <sheetDataSet>
      <sheetData sheetId="0"/>
    </sheetDataSet>
  </externalBook>
</externalLink>
</file>

<file path=xl/externalLinks/externalLink10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Лист2"/>
      <sheetName val="Лист3"/>
      <sheetName val="Об.вед"/>
      <sheetName val="Итоговый"/>
      <sheetName val="ЗданТО"/>
      <sheetName val="ЗАРПЛАТА"/>
    </sheetNames>
    <sheetDataSet>
      <sheetData sheetId="0" refreshError="1"/>
      <sheetData sheetId="1"/>
      <sheetData sheetId="2"/>
      <sheetData sheetId="3" refreshError="1"/>
      <sheetData sheetId="4" refreshError="1"/>
      <sheetData sheetId="5" refreshError="1"/>
      <sheetData sheetId="6"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talon"/>
      <sheetName val="MAIN"/>
      <sheetName val="SNIP"/>
      <sheetName val="SENS"/>
      <sheetName val="REPORT"/>
      <sheetName val="Sales&amp;Costs"/>
      <sheetName val="Working Capital"/>
      <sheetName val="Debt Service"/>
      <sheetName val="Profit"/>
      <sheetName val="Cash Flow"/>
      <sheetName val="Fin.Ratios"/>
      <sheetName val="Net Cash Flow (I)"/>
      <sheetName val="Net Cash Flow (II) "/>
      <sheetName val="Budget(I)"/>
      <sheetName val="Budget(II)"/>
      <sheetName val="Budget(III)"/>
      <sheetName val="Sens(I)"/>
      <sheetName val="Sens(II)"/>
      <sheetName val="SNP"/>
      <sheetName val="FXA"/>
      <sheetName val="MD1"/>
      <sheetName val="MD2"/>
      <sheetName val="CST"/>
      <sheetName val="GOC"/>
      <sheetName val="PR"/>
      <sheetName val="KR"/>
      <sheetName val="REP"/>
      <sheetName val="PRN"/>
      <sheetName val="GOT"/>
      <sheetName val="SAL"/>
      <sheetName val="SE1"/>
      <sheetName val="SE2"/>
      <sheetName val="Module1"/>
      <sheetName val="A"/>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Set>
  </externalBook>
</externalLink>
</file>

<file path=xl/externalLinks/externalLink1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s>
    <sheetDataSet>
      <sheetData sheetId="0"/>
    </sheetDataSet>
  </externalBook>
</externalLink>
</file>

<file path=xl/externalLinks/externalLink1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s>
    <sheetDataSet>
      <sheetData sheetId="0"/>
    </sheetDataSet>
  </externalBook>
</externalLink>
</file>

<file path=xl/externalLinks/externalLink1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Расчет площадей"/>
      <sheetName val="Затратный"/>
      <sheetName val="Страховка"/>
      <sheetName val="Доходный"/>
      <sheetName val="Сравнение продаж"/>
      <sheetName val="Сведение результатов"/>
      <sheetName val="Итог"/>
      <sheetName val="Структура оф помещений"/>
      <sheetName val="Лист1"/>
      <sheetName val="Sheet2"/>
      <sheetName val="Список ТГ"/>
      <sheetName val="затр_подх"/>
      <sheetName val="Вспомогательный"/>
    </sheetNames>
    <sheetDataSet>
      <sheetData sheetId="0"/>
      <sheetData sheetId="1"/>
      <sheetData sheetId="2"/>
      <sheetData sheetId="3"/>
      <sheetData sheetId="4"/>
      <sheetData sheetId="5"/>
      <sheetData sheetId="6"/>
      <sheetData sheetId="7"/>
      <sheetData sheetId="8" refreshError="1"/>
      <sheetData sheetId="9" refreshError="1"/>
      <sheetData sheetId="10" refreshError="1"/>
      <sheetData sheetId="11" refreshError="1"/>
      <sheetData sheetId="12" refreshError="1"/>
    </sheetDataSet>
  </externalBook>
</externalLink>
</file>

<file path=xl/externalLinks/externalLink1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Финанс. калькулятор"/>
      <sheetName val="Начало"/>
      <sheetName val="Program1"/>
      <sheetName val="Program2"/>
      <sheetName val="Реконстр. отчет"/>
      <sheetName val="Прямая капит."/>
      <sheetName val="активы"/>
      <sheetName val="ДоходникМаг"/>
      <sheetName val="ДоходникСклад"/>
      <sheetName val="ПАкниги"/>
      <sheetName val="ПАрынок"/>
      <sheetName val="Денпоток"/>
      <sheetName val="дог_аренды"/>
      <sheetName val="У.Е."/>
      <sheetName val="Дисконт."/>
      <sheetName val="Сравн. продаж"/>
      <sheetName val="Отн. сравн. анализ"/>
      <sheetName val="Регрессия"/>
      <sheetName val="Наилуч. использ."/>
      <sheetName val="Анализ риска"/>
      <sheetName val="Стоим. земли"/>
      <sheetName val="Стоим. стр-ва"/>
      <sheetName val="Оценка износа"/>
      <sheetName val="Приложение 1"/>
      <sheetName val="восст"/>
      <sheetName val="Лист1"/>
      <sheetName val="Аренда_офисы"/>
      <sheetName val="Сравнение продаж"/>
      <sheetName val="Содержание"/>
      <sheetName val="Метод остатка"/>
      <sheetName val="Balance Sheet"/>
      <sheetName val="Income Statement"/>
      <sheetName val="1.ИСХ"/>
      <sheetName val="документы Кириши"/>
      <sheetName val="затр_подх"/>
      <sheetName val="6.Продажа квартир"/>
      <sheetName val="3.ЗАТРАТЫ"/>
      <sheetName val="Лист2"/>
      <sheetName val="НФИк"/>
      <sheetName val="VFI"/>
      <sheetName val="LTRate"/>
      <sheetName val="Ки"/>
      <sheetName val="Regions"/>
      <sheetName val="Tab1"/>
      <sheetName val="Tab2-X"/>
      <sheetName val="Tab2-1"/>
      <sheetName val="Tab3"/>
      <sheetName val="CAD"/>
      <sheetName val="14.ДП"/>
      <sheetName val="Док+Исх"/>
      <sheetName val="Спис_Объекты_недв"/>
      <sheetName val="график строительства"/>
      <sheetName val="9.ДП"/>
      <sheetName val="график01.09.02"/>
      <sheetName val="Служебный"/>
      <sheetName val="Константы"/>
      <sheetName val="свед"/>
      <sheetName val="общее"/>
      <sheetName val="К_книги"/>
      <sheetName val="Glossary"/>
      <sheetName val="Параметры"/>
      <sheetName val="2.Продажа квартир"/>
      <sheetName val="стр_пар2"/>
      <sheetName val="СП_КОМПЛЕКС"/>
      <sheetName val="4.озеленение"/>
      <sheetName val="Sheet2"/>
    </sheetNames>
    <sheetDataSet>
      <sheetData sheetId="0"/>
      <sheetData sheetId="1"/>
      <sheetData sheetId="2" refreshError="1"/>
      <sheetData sheetId="3" refreshError="1"/>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Set>
  </externalBook>
</externalLink>
</file>

<file path=xl/externalLinks/externalLink1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Начало"/>
      <sheetName val="База"/>
      <sheetName val="OBL_CRED_30-06-97"/>
      <sheetName val="Сравнение продаж"/>
      <sheetName val="dk"/>
      <sheetName val="Расчет_стоимости"/>
      <sheetName val="СпрЗатр3"/>
      <sheetName val="Цеховые"/>
      <sheetName val="3.3.3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1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 val="Остаток"/>
      <sheetName val="Начало"/>
      <sheetName val="Z_gagar"/>
    </sheetNames>
    <definedNames>
      <definedName name="Упорядочить_по_областям"/>
    </definedNames>
    <sheetDataSet>
      <sheetData sheetId="0">
        <row r="7">
          <cell r="B7">
            <v>0.05</v>
          </cell>
        </row>
      </sheetData>
      <sheetData sheetId="1"/>
      <sheetData sheetId="2" refreshError="1"/>
      <sheetData sheetId="3" refreshError="1"/>
    </sheetDataSet>
  </externalBook>
</externalLink>
</file>

<file path=xl/externalLinks/externalLink1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Мультипликатор"/>
      <sheetName val="Согл-е"/>
      <sheetName val="МСП"/>
      <sheetName val="Ставка "/>
      <sheetName val="Имущество"/>
      <sheetName val="Группы"/>
      <sheetName val="Д1"/>
      <sheetName val="Д2"/>
      <sheetName val="Д3"/>
      <sheetName val="Д4"/>
      <sheetName val="Д5"/>
      <sheetName val="Д6"/>
      <sheetName val="Д7"/>
      <sheetName val="Sheet2"/>
      <sheetName val="Сравнение продаж"/>
      <sheetName val="затр_подх"/>
      <sheetName val="Стоимости_ПРОБА"/>
    </sheetNames>
    <sheetDataSet>
      <sheetData sheetId="0"/>
      <sheetData sheetId="1"/>
      <sheetData sheetId="2"/>
      <sheetData sheetId="3"/>
      <sheetData sheetId="4"/>
      <sheetData sheetId="5">
        <row r="17">
          <cell r="C17">
            <v>31720.095076400677</v>
          </cell>
        </row>
      </sheetData>
      <sheetData sheetId="6"/>
      <sheetData sheetId="7"/>
      <sheetData sheetId="8"/>
      <sheetData sheetId="9"/>
      <sheetData sheetId="10"/>
      <sheetData sheetId="11"/>
      <sheetData sheetId="12"/>
      <sheetData sheetId="13" refreshError="1"/>
      <sheetData sheetId="14" refreshError="1"/>
      <sheetData sheetId="15" refreshError="1"/>
      <sheetData sheetId="16" refreshError="1"/>
    </sheetDataSet>
  </externalBook>
</externalLink>
</file>

<file path=xl/externalLinks/externalLink1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Арендный_план_06.11 (2)"/>
      <sheetName val="Арендный_план_06.11"/>
    </sheetNames>
    <sheetDataSet>
      <sheetData sheetId="0"/>
      <sheetData sheetId="1" refreshError="1">
        <row r="77">
          <cell r="C77">
            <v>4</v>
          </cell>
        </row>
      </sheetData>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Исходные"/>
      <sheetName val="Описание"/>
      <sheetName val="УдСтоимость"/>
      <sheetName val="Расчет ДП"/>
      <sheetName val="Расчет"/>
    </sheetNames>
    <sheetDataSet>
      <sheetData sheetId="0">
        <row r="11">
          <cell r="C11">
            <v>34.104300000000002</v>
          </cell>
        </row>
      </sheetData>
      <sheetData sheetId="1" refreshError="1"/>
      <sheetData sheetId="2" refreshError="1"/>
      <sheetData sheetId="3" refreshError="1"/>
      <sheetData sheetId="4"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trol"/>
      <sheetName val="Summary"/>
      <sheetName val="ScenarioTest"/>
      <sheetName val="SensTest"/>
      <sheetName val="Charts"/>
      <sheetName val="Assumptions"/>
      <sheetName val="Corporate"/>
      <sheetName val="LseCtracts"/>
      <sheetName val="TORents"/>
      <sheetName val="Debt"/>
      <sheetName val="OpEx"/>
      <sheetName val="Capex"/>
      <sheetName val="Qtrly Cash Flows"/>
      <sheetName val="LeaseProjection"/>
      <sheetName val="MR"/>
      <sheetName val="Vacancy"/>
      <sheetName val="TIs"/>
      <sheetName val="LeaseComms"/>
      <sheetName val="PWGrossRent"/>
      <sheetName val="PWGrossRentPSM"/>
      <sheetName val="PWVoidOpex"/>
      <sheetName val="PWVacancy"/>
      <sheetName val="PWTORents"/>
      <sheetName val="PWERVofVacant"/>
      <sheetName val="PWTIs+LC"/>
      <sheetName val="LeaseProjSC1"/>
      <sheetName val="LeaseProjSC2"/>
      <sheetName val="LeaseProjSC3"/>
      <sheetName val="LeaseProjSC1-TIsLC"/>
      <sheetName val="LeaseProjSC2-TIsLC"/>
      <sheetName val="LeaseProjSC3-TIsLC"/>
      <sheetName val="NOT USED Annual Cash Flows"/>
      <sheetName val="SNIP"/>
    </sheetNames>
    <sheetDataSet>
      <sheetData sheetId="0"/>
      <sheetData sheetId="1">
        <row r="2">
          <cell r="D2" t="str">
            <v>Aurora Business Park, Zamoskvorechie, Moscow, Russa, AU1</v>
          </cell>
        </row>
        <row r="3">
          <cell r="D3" t="str">
            <v>Base Case in USD</v>
          </cell>
        </row>
        <row r="7">
          <cell r="F7" t="str">
            <v>Aurora Business Park</v>
          </cell>
        </row>
        <row r="8">
          <cell r="F8" t="str">
            <v>Zamoskvorechie</v>
          </cell>
        </row>
        <row r="14">
          <cell r="F14" t="str">
            <v>Base Case</v>
          </cell>
        </row>
        <row r="15">
          <cell r="F15">
            <v>39812</v>
          </cell>
        </row>
        <row r="17">
          <cell r="F17">
            <v>0.1</v>
          </cell>
        </row>
        <row r="26">
          <cell r="M26">
            <v>400000000</v>
          </cell>
          <cell r="Q26">
            <v>9</v>
          </cell>
        </row>
        <row r="29">
          <cell r="M29">
            <v>404423648.93617022</v>
          </cell>
        </row>
        <row r="42">
          <cell r="F42">
            <v>0</v>
          </cell>
        </row>
        <row r="43">
          <cell r="F43">
            <v>0.02</v>
          </cell>
        </row>
        <row r="44">
          <cell r="F44">
            <v>0.02</v>
          </cell>
        </row>
      </sheetData>
      <sheetData sheetId="2"/>
      <sheetData sheetId="3"/>
      <sheetData sheetId="4"/>
      <sheetData sheetId="5">
        <row r="11">
          <cell r="B11">
            <v>36</v>
          </cell>
        </row>
        <row r="12">
          <cell r="C12">
            <v>1.586828478278357E-2</v>
          </cell>
        </row>
        <row r="38">
          <cell r="M38">
            <v>4423648.9361702129</v>
          </cell>
        </row>
        <row r="43">
          <cell r="P43" t="b">
            <v>1</v>
          </cell>
        </row>
        <row r="47">
          <cell r="P47">
            <v>0.02</v>
          </cell>
        </row>
        <row r="52">
          <cell r="P52">
            <v>4</v>
          </cell>
        </row>
        <row r="53">
          <cell r="J53">
            <v>0.05</v>
          </cell>
        </row>
        <row r="54">
          <cell r="P54">
            <v>0.06</v>
          </cell>
        </row>
        <row r="55">
          <cell r="P55">
            <v>0.34</v>
          </cell>
        </row>
        <row r="56">
          <cell r="P56">
            <v>0.34</v>
          </cell>
        </row>
        <row r="57">
          <cell r="P57" t="b">
            <v>1</v>
          </cell>
        </row>
        <row r="60">
          <cell r="J60">
            <v>863572821.17966342</v>
          </cell>
          <cell r="P60">
            <v>0.5</v>
          </cell>
        </row>
        <row r="62">
          <cell r="P62">
            <v>5</v>
          </cell>
        </row>
        <row r="63">
          <cell r="P63">
            <v>0</v>
          </cell>
        </row>
        <row r="65">
          <cell r="P65">
            <v>0</v>
          </cell>
        </row>
      </sheetData>
      <sheetData sheetId="6">
        <row r="85">
          <cell r="D85">
            <v>457067516.0534898</v>
          </cell>
        </row>
        <row r="91">
          <cell r="E91">
            <v>782729536.3726387</v>
          </cell>
        </row>
      </sheetData>
      <sheetData sheetId="7"/>
      <sheetData sheetId="8"/>
      <sheetData sheetId="9">
        <row r="11">
          <cell r="AB11">
            <v>0</v>
          </cell>
        </row>
        <row r="24">
          <cell r="I24">
            <v>7500000</v>
          </cell>
        </row>
        <row r="107">
          <cell r="K107">
            <v>0</v>
          </cell>
        </row>
      </sheetData>
      <sheetData sheetId="10">
        <row r="10">
          <cell r="I10">
            <v>0</v>
          </cell>
        </row>
      </sheetData>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vestForm"/>
      <sheetName val="АВБП01"/>
      <sheetName val="2101"/>
      <sheetName val="2102"/>
      <sheetName val="2103"/>
      <sheetName val="2104"/>
      <sheetName val="2105"/>
      <sheetName val="2108"/>
      <sheetName val="2199"/>
      <sheetName val="010302"/>
      <sheetName val="1231"/>
      <sheetName val="1232"/>
      <sheetName val="1249"/>
      <sheetName val="1304"/>
      <sheetName val="1308"/>
      <sheetName val="1313"/>
      <sheetName val="1323"/>
      <sheetName val="1402"/>
      <sheetName val="1403"/>
      <sheetName val="1404"/>
      <sheetName val="2401"/>
      <sheetName val="2402"/>
      <sheetName val="BASE"/>
      <sheetName val="CODE"/>
      <sheetName val="EXPORT"/>
      <sheetName val="Summary"/>
      <sheetName val="Debt"/>
      <sheetName val="Assumptions"/>
      <sheetName val="OpEx"/>
      <sheetName val="Corporate"/>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row r="2">
          <cell r="B2">
            <v>2008</v>
          </cell>
        </row>
        <row r="7">
          <cell r="B7">
            <v>12213</v>
          </cell>
        </row>
        <row r="13">
          <cell r="B13" t="str">
            <v xml:space="preserve"> Парус Эстейт</v>
          </cell>
        </row>
        <row r="14">
          <cell r="B14" t="str">
            <v xml:space="preserve"> Форум Пропертиз</v>
          </cell>
        </row>
        <row r="18">
          <cell r="B18">
            <v>0</v>
          </cell>
        </row>
        <row r="19">
          <cell r="B19">
            <v>23.5</v>
          </cell>
        </row>
        <row r="21">
          <cell r="B21">
            <v>0.63513513513513509</v>
          </cell>
        </row>
        <row r="23">
          <cell r="B23" t="str">
            <v>USD</v>
          </cell>
        </row>
      </sheetData>
      <sheetData sheetId="23"/>
      <sheetData sheetId="24"/>
      <sheetData sheetId="25" refreshError="1"/>
      <sheetData sheetId="26" refreshError="1"/>
      <sheetData sheetId="27" refreshError="1"/>
      <sheetData sheetId="28" refreshError="1"/>
      <sheetData sheetId="29"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1"/>
      <sheetName val="PP&amp;E footnote"/>
      <sheetName val="K-5 (IAS FA 2002)"/>
      <sheetName val=" K-10 (RAP FA 2002) "/>
      <sheetName val=" K-10 (RAP FA 2002)"/>
      <sheetName val="UV-10 RAS"/>
      <sheetName val="UV-10 RAS PY"/>
      <sheetName val="UV-10 RAS  (3)"/>
      <sheetName val="K-15 CIP &amp; IAS rest"/>
      <sheetName val="K-20 (RAP CIP 2002)"/>
      <sheetName val="K-30 (IAS CIP 2002)"/>
      <sheetName val="K-10-1 (PP&amp;E aditions)"/>
      <sheetName val="K-11 (Fully depr)"/>
      <sheetName val="K-12 (Rent)"/>
      <sheetName val="K-120 (housing stock)"/>
      <sheetName val="PY CIP IAS"/>
      <sheetName val="Sheet1"/>
      <sheetName val="Op points"/>
      <sheetName val="UV-10 RAS  (2акт)"/>
      <sheetName val="A-3-1_2 (BS)"/>
      <sheetName val="A-4-2 (GL - turn)"/>
      <sheetName val="UV-10 RAS  (2)"/>
      <sheetName val="A-4-2 (GL - turn) (2)"/>
      <sheetName val="A-4-1 (GL - bal)"/>
      <sheetName val="Indices"/>
      <sheetName val="F5_detail"/>
      <sheetName val="Арендный_план_06.11"/>
      <sheetName val="Пересчет_Склады"/>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row r="169">
          <cell r="E169">
            <v>1.0905690067328153</v>
          </cell>
        </row>
      </sheetData>
      <sheetData sheetId="25" refreshError="1"/>
      <sheetData sheetId="26" refreshError="1"/>
      <sheetData sheetId="27"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Лист2"/>
      <sheetName val="Лист3"/>
      <sheetName val="Р-Ц-год"/>
      <sheetName val="d_pok"/>
      <sheetName val="Фин деят"/>
      <sheetName val="#ССЫЛКА"/>
      <sheetName val="PLтв - Б"/>
      <sheetName val="Резерв"/>
      <sheetName val="Авансы_уплач,деньги в регионах"/>
      <sheetName val="РПК"/>
      <sheetName val="б"/>
      <sheetName val="Птица-год"/>
      <sheetName val="Поступления"/>
      <sheetName val="РСК-год"/>
      <sheetName val="Кредитный портфель"/>
      <sheetName val="Выбытия"/>
      <sheetName val="РПК-год"/>
      <sheetName val="хлам"/>
      <sheetName val="РСК"/>
      <sheetName val="Птица"/>
      <sheetName val="РЗ-год"/>
      <sheetName val="БДДС"/>
      <sheetName val="Птицеводство-3мес"/>
      <sheetName val="Коммерческие расходы"/>
      <sheetName val="Авансы_уплач,деньги в регионах,"/>
      <sheetName val="БДДС РПК"/>
      <sheetName val="БДДС РСК"/>
      <sheetName val="ВКЗ"/>
      <sheetName val="13,40 Авансы_получ"/>
      <sheetName val="Кред- портф-РСК"/>
      <sheetName val="РЗ"/>
      <sheetName val="РСК-3мес"/>
      <sheetName val="РПК-3мес"/>
      <sheetName val="РЦ"/>
      <sheetName val="Птица-3мес"/>
      <sheetName val="НПК-год"/>
      <sheetName val="НПК-3мес"/>
      <sheetName val="Резерв-год"/>
      <sheetName val="РЗ-3мес"/>
      <sheetName val="РСК-год-Рабо"/>
      <sheetName val="Рабо нов.год"/>
      <sheetName val="Расчет процентов"/>
      <sheetName val="Конверсия"/>
      <sheetName val="РЦ-год"/>
      <sheetName val="ВСЗ и РК"/>
      <sheetName val="РЦ-3мес"/>
      <sheetName val="РЦ "/>
      <sheetName val="афуауцкац"/>
      <sheetName val="Свод-Рабо"/>
      <sheetName val="зенит (2)"/>
      <sheetName val="ExecSummary"/>
      <sheetName val="BASE"/>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illing system analysis"/>
      <sheetName val="KEY"/>
      <sheetName val="Value"/>
      <sheetName val="Assumptions"/>
      <sheetName val="Projections"/>
      <sheetName val="КОРдатапредл"/>
      <sheetName val="Summary"/>
      <sheetName val="Форма1"/>
      <sheetName val="Data for analysis"/>
      <sheetName val="_"/>
      <sheetName val="CIP"/>
      <sheetName val="отгр ГОК"/>
      <sheetName val="Scenar"/>
      <sheetName val="Cost Allocation"/>
      <sheetName val="2002(v2)"/>
      <sheetName val="Цеховые"/>
      <sheetName val="оао09от"/>
      <sheetName val="Sched 11-ACTUALS"/>
      <sheetName val="Standard Inputs"/>
      <sheetName val="Adm"/>
      <sheetName val="Ф №10"/>
      <sheetName val="Opex"/>
      <sheetName val="Sales"/>
      <sheetName val="CF less F"/>
      <sheetName val="Salary"/>
      <sheetName val="Cape"/>
      <sheetName val="Com"/>
      <sheetName val="Taxes"/>
      <sheetName val="Production"/>
      <sheetName val="Prices"/>
      <sheetName val="Energy"/>
      <sheetName val="Discount"/>
      <sheetName val="Indices"/>
      <sheetName val="Projn ParametersPP"/>
      <sheetName val="Титул"/>
      <sheetName val="Баланс"/>
      <sheetName val="Ф2"/>
      <sheetName val="Ф5"/>
      <sheetName val="Ф6"/>
      <sheetName val="Ф4"/>
      <sheetName val="Корректирующие Таблицы"/>
      <sheetName val="Курс"/>
      <sheetName val="Служебный"/>
      <sheetName val="Корр_сост"/>
      <sheetName val="ИнвестицииСвод"/>
      <sheetName val="Лист3"/>
      <sheetName val="точн2"/>
      <sheetName val="Input_Assumptions"/>
      <sheetName val="Сдача "/>
      <sheetName val="МБП"/>
      <sheetName val="DATA"/>
      <sheetName val="Indizes"/>
      <sheetName val="сметы СКО 3кв03г."/>
      <sheetName val="Списки"/>
      <sheetName val="ПГ день"/>
      <sheetName val="БДР"/>
      <sheetName val="1.401.2"/>
      <sheetName val="СВОД"/>
      <sheetName val="Потр11"/>
      <sheetName val="#ССЫЛКА"/>
      <sheetName val="СпрПред"/>
      <sheetName val="ставки"/>
      <sheetName val="Финпоказатели"/>
      <sheetName val="Кф1"/>
      <sheetName val="Кф4"/>
      <sheetName val="КСЗ"/>
      <sheetName val="Налог"/>
      <sheetName val="Кп"/>
      <sheetName val="Ко"/>
      <sheetName val="Кс"/>
      <sheetName val="Кз"/>
      <sheetName val="Лист1"/>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ecSummary"/>
      <sheetName val="Apartments S&amp;P"/>
      <sheetName val="Hotel Assumptions"/>
      <sheetName val="Hotel Operations"/>
      <sheetName val="Cost Breakdown"/>
      <sheetName val="Capex"/>
      <sheetName val="Financing"/>
      <sheetName val="Pro Forma Cash Flow"/>
      <sheetName val="BASE"/>
      <sheetName val="Лист2"/>
      <sheetName val="Лист3"/>
    </sheetNames>
    <sheetDataSet>
      <sheetData sheetId="0">
        <row r="5">
          <cell r="J5">
            <v>0.01</v>
          </cell>
        </row>
        <row r="14">
          <cell r="J14">
            <v>12</v>
          </cell>
        </row>
        <row r="15">
          <cell r="J15">
            <v>2</v>
          </cell>
        </row>
        <row r="25">
          <cell r="F25">
            <v>0.01</v>
          </cell>
        </row>
        <row r="26">
          <cell r="F26">
            <v>0.01</v>
          </cell>
        </row>
      </sheetData>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ject summary"/>
      <sheetName val="Inputs and scenarios"/>
      <sheetName val="Project cash flow"/>
      <sheetName val="Rent roll"/>
      <sheetName val="Лист2"/>
      <sheetName val="Лист3"/>
      <sheetName val="ExecSummary"/>
    </sheetNames>
    <sheetDataSet>
      <sheetData sheetId="0" refreshError="1"/>
      <sheetData sheetId="1" refreshError="1"/>
      <sheetData sheetId="2"/>
      <sheetData sheetId="3"/>
      <sheetData sheetId="4" refreshError="1"/>
      <sheetData sheetId="5" refreshError="1"/>
      <sheetData sheetId="6"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 val="Остаток"/>
      <sheetName val="Группы"/>
    </sheetNames>
    <sheetDataSet>
      <sheetData sheetId="0">
        <row r="7">
          <cell r="B7">
            <v>0.05</v>
          </cell>
        </row>
      </sheetData>
      <sheetData sheetId="1"/>
      <sheetData sheetId="2"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verview STANDING"/>
      <sheetName val="Cashflow STANDING"/>
      <sheetName val="Overview DEVELOPMENT"/>
      <sheetName val="Cashflow DEVELOPMENT"/>
      <sheetName val="OPEX (1)"/>
      <sheetName val="OPEX (2)"/>
      <sheetName val="Project cash flow"/>
    </sheetNames>
    <sheetDataSet>
      <sheetData sheetId="0">
        <row r="47">
          <cell r="C47">
            <v>2.5000000000000001E-2</v>
          </cell>
        </row>
      </sheetData>
      <sheetData sheetId="1"/>
      <sheetData sheetId="2"/>
      <sheetData sheetId="3"/>
      <sheetData sheetId="4"/>
      <sheetData sheetId="5"/>
      <sheetData sheetId="6"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Информация по проекту"/>
      <sheetName val="Базовый сценарий"/>
      <sheetName val="Total Cash Flow"/>
      <sheetName val="Cash Flows"/>
      <sheetName val="Бюджет"/>
      <sheetName val="Tax"/>
      <sheetName val="Финансовая деятельность"/>
      <sheetName val="Overview STANDING"/>
      <sheetName val="Overview DEVELOPMENT"/>
    </sheetNames>
    <sheetDataSet>
      <sheetData sheetId="0">
        <row r="6">
          <cell r="C6" t="str">
            <v>Parus Estate Ltd.</v>
          </cell>
        </row>
      </sheetData>
      <sheetData sheetId="1"/>
      <sheetData sheetId="2"/>
      <sheetData sheetId="3"/>
      <sheetData sheetId="4"/>
      <sheetData sheetId="5"/>
      <sheetData sheetId="6"/>
      <sheetData sheetId="7" refreshError="1"/>
      <sheetData sheetId="8" refreshError="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alance Sheet"/>
      <sheetName val="Income Statement"/>
      <sheetName val="Sheet2"/>
      <sheetName val="затр_подх"/>
    </sheetNames>
    <sheetDataSet>
      <sheetData sheetId="0"/>
      <sheetData sheetId="1"/>
      <sheetData sheetId="2" refreshError="1"/>
      <sheetData sheetId="3" refreshError="1"/>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Денежные потоки"/>
      <sheetName val="README"/>
      <sheetName val="Balance"/>
      <sheetName val="with project"/>
      <sheetName val="without project"/>
      <sheetName val="DIAG1"/>
      <sheetName val="DIAG2"/>
      <sheetName val="DIAG3"/>
      <sheetName val="DIAG4"/>
      <sheetName val="DIAG5"/>
      <sheetName val="DIAG6"/>
      <sheetName val="SENSITIVITY"/>
      <sheetName val="DIAG7"/>
      <sheetName val="DIAG9"/>
      <sheetName val="DIAG8"/>
      <sheetName val="MACRO"/>
      <sheetName val="Базовый сценарий"/>
      <sheetName val="Информация по проекту"/>
    </sheetNames>
    <sheetDataSet>
      <sheetData sheetId="0"/>
      <sheetData sheetId="1"/>
      <sheetData sheetId="2"/>
      <sheetData sheetId="3">
        <row r="102">
          <cell r="C102">
            <v>9</v>
          </cell>
        </row>
        <row r="104">
          <cell r="C104">
            <v>2</v>
          </cell>
        </row>
        <row r="105">
          <cell r="C105">
            <v>1</v>
          </cell>
        </row>
        <row r="106">
          <cell r="C106">
            <v>19</v>
          </cell>
        </row>
        <row r="107">
          <cell r="C107">
            <v>1</v>
          </cell>
        </row>
        <row r="110">
          <cell r="C110">
            <v>23</v>
          </cell>
        </row>
        <row r="111">
          <cell r="C111">
            <v>30</v>
          </cell>
        </row>
        <row r="112">
          <cell r="C112">
            <v>30</v>
          </cell>
        </row>
      </sheetData>
      <sheetData sheetId="4"/>
      <sheetData sheetId="5" refreshError="1"/>
      <sheetData sheetId="6" refreshError="1"/>
      <sheetData sheetId="7" refreshError="1"/>
      <sheetData sheetId="8" refreshError="1"/>
      <sheetData sheetId="9" refreshError="1"/>
      <sheetData sheetId="10" refreshError="1"/>
      <sheetData sheetId="11"/>
      <sheetData sheetId="12" refreshError="1"/>
      <sheetData sheetId="13" refreshError="1"/>
      <sheetData sheetId="14" refreshError="1"/>
      <sheetData sheetId="15"/>
      <sheetData sheetId="16" refreshError="1"/>
      <sheetData sheetId="17" refreshError="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RR_офис"/>
      <sheetName val="Лист1"/>
      <sheetName val="Лист2"/>
      <sheetName val="Сравн. продаж(офис)"/>
      <sheetName val="данные"/>
      <sheetName val="Финанс. калькулятор"/>
      <sheetName val="Начало"/>
      <sheetName val="Program1"/>
      <sheetName val="Program2"/>
      <sheetName val="Реконстр. отчет"/>
      <sheetName val="Прямая капит."/>
      <sheetName val="согласование"/>
      <sheetName val="Дисконт."/>
      <sheetName val="Отн. сравн. анализ"/>
      <sheetName val="Регрессия"/>
      <sheetName val="Наилуч. использ."/>
      <sheetName val="Анализ риска"/>
      <sheetName val="инфрастр"/>
      <sheetName val="зем_налог"/>
      <sheetName val="Стоим. земли"/>
      <sheetName val="Стоим. стр-ва"/>
      <sheetName val="Оценка износа"/>
      <sheetName val="Приложение 1"/>
      <sheetName val="Пески сводный реестр"/>
      <sheetName val="Balance Sheet"/>
      <sheetName val="Income Statement"/>
      <sheetName val="коррект земля офис"/>
      <sheetName val="Док+Исх"/>
      <sheetName val="восст"/>
      <sheetName val="НФИк"/>
      <sheetName val="3.ЗАТРАТЫ"/>
      <sheetName val="КО-Инвест окей"/>
      <sheetName val="Const"/>
      <sheetName val="К_Адель"/>
      <sheetName val="Содержание"/>
      <sheetName val="2.Продажа квартир"/>
      <sheetName val="1.ИСХ"/>
      <sheetName val="документы Кириши"/>
      <sheetName val="6.Продажа квартир"/>
      <sheetName val="Спис_Объекты_недв"/>
      <sheetName val="затр_подх"/>
      <sheetName val="Метод остатка"/>
      <sheetName val="3.ЗУ "/>
      <sheetName val="Master Inputs Start Here"/>
      <sheetName val="HBS initial"/>
    </sheetNames>
    <sheetDataSet>
      <sheetData sheetId="0"/>
      <sheetData sheetId="1"/>
      <sheetData sheetId="2"/>
      <sheetData sheetId="3"/>
      <sheetData sheetId="4"/>
      <sheetData sheetId="5"/>
      <sheetData sheetId="6" refreshError="1">
        <row r="7">
          <cell r="J7">
            <v>28.05</v>
          </cell>
        </row>
      </sheetData>
      <sheetData sheetId="7" refreshError="1"/>
      <sheetData sheetId="8" refreshError="1"/>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refreshError="1"/>
      <sheetData sheetId="24" refreshError="1"/>
      <sheetData sheetId="25" refreshError="1"/>
      <sheetData sheetId="26" refreshError="1"/>
      <sheetData sheetId="27" refreshError="1"/>
      <sheetData sheetId="28" refreshError="1"/>
      <sheetData sheetId="29" refreshError="1"/>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refreshError="1"/>
      <sheetData sheetId="44"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RR_офис"/>
      <sheetName val="Финанс. калькулятор"/>
      <sheetName val="Начало"/>
      <sheetName val="Program1"/>
      <sheetName val="Program2"/>
      <sheetName val="Реконстр. отчет"/>
      <sheetName val="Прямая капит."/>
      <sheetName val="данные"/>
      <sheetName val="Смета на весь"/>
      <sheetName val="согласование"/>
      <sheetName val="Дисконт. избыт."/>
      <sheetName val="Сравн. продаж_склад"/>
      <sheetName val="Сравн. продаж_отд.зд."/>
      <sheetName val="Сравн. продаж"/>
      <sheetName val="Отн. сравн. анализ"/>
      <sheetName val="Регрессия"/>
      <sheetName val="Наилуч. использ."/>
      <sheetName val="Анализ риска"/>
      <sheetName val="инфрастр"/>
      <sheetName val="зем_налог"/>
      <sheetName val="Стоим. земли"/>
      <sheetName val="Стоим. стр-ва"/>
      <sheetName val="Оценка износа"/>
      <sheetName val="Приложение 1"/>
      <sheetName val="график строительства"/>
      <sheetName val="общие данные"/>
      <sheetName val="свед"/>
      <sheetName val="Ставка Д"/>
      <sheetName val="затр_подх"/>
      <sheetName val="Константы"/>
      <sheetName val="3.ЗАТРАТЫ"/>
      <sheetName val="восст"/>
      <sheetName val="Инд"/>
      <sheetName val="Метод остатка"/>
      <sheetName val="Содержание"/>
      <sheetName val="НФИк"/>
      <sheetName val="1"/>
    </sheetNames>
    <sheetDataSet>
      <sheetData sheetId="0"/>
      <sheetData sheetId="1"/>
      <sheetData sheetId="2" refreshError="1">
        <row r="7">
          <cell r="J7">
            <v>28.05</v>
          </cell>
        </row>
      </sheetData>
      <sheetData sheetId="3" refreshError="1"/>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pening"/>
      <sheetName val="LFA 2001"/>
      <sheetName val="LFA 2000"/>
      <sheetName val="Branch LFA "/>
      <sheetName val="Indices"/>
      <sheetName val="Restatement 2001"/>
      <sheetName val="поток"/>
      <sheetName val="Начало"/>
    </sheetNames>
    <sheetDataSet>
      <sheetData sheetId="0"/>
      <sheetData sheetId="1"/>
      <sheetData sheetId="2"/>
      <sheetData sheetId="3"/>
      <sheetData sheetId="4"/>
      <sheetData sheetId="5" refreshError="1"/>
      <sheetData sheetId="6" refreshError="1"/>
      <sheetData sheetId="7" refreshError="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Окно_пр_центр"/>
      <sheetName val="C48rab"/>
      <sheetName val="C48"/>
      <sheetName val="Мат_КаркасТамбура"/>
      <sheetName val="Компл_Вит_накл"/>
      <sheetName val="Компл_Витраж_прям"/>
      <sheetName val="Дверн_блок"/>
      <sheetName val="Компл_Дверн_блок"/>
      <sheetName val="Кальк_Дверн_блок"/>
      <sheetName val="Компл_Витраж_центр"/>
      <sheetName val="Компл_Вит_центр_пристр"/>
      <sheetName val="Кальк_Вит_центр_пристр"/>
      <sheetName val="Компл_Вит_бок_пристр"/>
      <sheetName val="Кальк_бок_пристр"/>
      <sheetName val="Комп_Окно_пр_центр"/>
      <sheetName val="Окно_лев_центр"/>
      <sheetName val="Комп_Окно_лев_центр"/>
      <sheetName val="Окно_лев_бок"/>
      <sheetName val="Комп_Окно_лев_бок"/>
      <sheetName val="Лист1"/>
      <sheetName val="Лист1 (2)"/>
    </sheetNames>
    <sheetDataSet>
      <sheetData sheetId="0">
        <row r="1">
          <cell r="A1" t="str">
            <v>Ведущий</v>
          </cell>
          <cell r="B1" t="str">
            <v>Родионов Д.В.</v>
          </cell>
          <cell r="E1" t="str">
            <v>Количество створок</v>
          </cell>
          <cell r="G1" t="str">
            <v>Курс, $</v>
          </cell>
        </row>
        <row r="2">
          <cell r="A2" t="str">
            <v>Заказчик</v>
          </cell>
          <cell r="B2" t="str">
            <v>Створка на витраж центр.</v>
          </cell>
          <cell r="E2">
            <v>1</v>
          </cell>
          <cell r="G2">
            <v>29</v>
          </cell>
        </row>
        <row r="3">
          <cell r="A3" t="str">
            <v>№ договора</v>
          </cell>
          <cell r="B3" t="str">
            <v>в коттедж Шептунова</v>
          </cell>
        </row>
        <row r="4">
          <cell r="A4" t="str">
            <v>№ заказа</v>
          </cell>
          <cell r="B4" t="str">
            <v>00-056-00</v>
          </cell>
        </row>
        <row r="6">
          <cell r="A6" t="str">
            <v>параметры</v>
          </cell>
          <cell r="B6" t="str">
            <v>Высота</v>
          </cell>
          <cell r="C6" t="str">
            <v>Ширина</v>
          </cell>
          <cell r="D6" t="str">
            <v>Высота импоста</v>
          </cell>
        </row>
        <row r="7">
          <cell r="A7" t="str">
            <v>размер</v>
          </cell>
          <cell r="B7">
            <v>1460</v>
          </cell>
          <cell r="C7">
            <v>713</v>
          </cell>
          <cell r="D7">
            <v>0</v>
          </cell>
        </row>
        <row r="9">
          <cell r="A9" t="str">
            <v>профиль,RAL</v>
          </cell>
          <cell r="B9">
            <v>8012</v>
          </cell>
          <cell r="C9" t="str">
            <v>Створка</v>
          </cell>
          <cell r="D9" t="str">
            <v>правая</v>
          </cell>
        </row>
        <row r="10">
          <cell r="A10" t="str">
            <v>штапик, RAL</v>
          </cell>
          <cell r="B10">
            <v>8012</v>
          </cell>
          <cell r="D10">
            <v>579</v>
          </cell>
        </row>
        <row r="12">
          <cell r="A12" t="str">
            <v>Набивка низ</v>
          </cell>
          <cell r="B12" t="str">
            <v>Ширина доски</v>
          </cell>
          <cell r="C12" t="str">
            <v>Вес, кг</v>
          </cell>
          <cell r="D12" t="str">
            <v>Ст-ть окраски,сНДС</v>
          </cell>
        </row>
        <row r="13">
          <cell r="A13" t="str">
            <v>ПК 02098-3</v>
          </cell>
          <cell r="B13">
            <v>100</v>
          </cell>
          <cell r="C13" t="str">
            <v>0,85</v>
          </cell>
          <cell r="D13" t="str">
            <v>0,71</v>
          </cell>
        </row>
        <row r="14">
          <cell r="E14" t="str">
            <v>00-056.002.001.000-СБ</v>
          </cell>
        </row>
        <row r="15">
          <cell r="A15" t="str">
            <v>Набивка</v>
          </cell>
          <cell r="D15" t="str">
            <v>Доводчик,шт</v>
          </cell>
        </row>
        <row r="16">
          <cell r="A16" t="str">
            <v>Стекло 5 мм</v>
          </cell>
          <cell r="D16">
            <v>0</v>
          </cell>
        </row>
        <row r="18">
          <cell r="A18" t="str">
            <v>№  поз.</v>
          </cell>
          <cell r="B18" t="str">
            <v>Марка</v>
          </cell>
          <cell r="C18" t="str">
            <v>Сечение</v>
          </cell>
          <cell r="D18" t="str">
            <v>Схема разрезки</v>
          </cell>
          <cell r="E18" t="str">
            <v>Длина, мм</v>
          </cell>
          <cell r="F18" t="str">
            <v>Кол-во</v>
          </cell>
          <cell r="G18" t="str">
            <v>Вес з-ки, кг</v>
          </cell>
        </row>
        <row r="19">
          <cell r="A19">
            <v>1</v>
          </cell>
          <cell r="B19" t="str">
            <v>ПК 02098-4</v>
          </cell>
          <cell r="E19">
            <v>713</v>
          </cell>
          <cell r="F19">
            <v>2</v>
          </cell>
          <cell r="G19">
            <v>2.1390000000000002</v>
          </cell>
        </row>
        <row r="20">
          <cell r="A20">
            <v>2</v>
          </cell>
          <cell r="B20" t="str">
            <v>ПК 02098-4</v>
          </cell>
          <cell r="E20">
            <v>1460</v>
          </cell>
          <cell r="F20">
            <v>1</v>
          </cell>
          <cell r="G20">
            <v>2.19</v>
          </cell>
        </row>
        <row r="21">
          <cell r="A21">
            <v>3</v>
          </cell>
          <cell r="B21" t="str">
            <v>ПК 02098-4</v>
          </cell>
          <cell r="E21">
            <v>1460</v>
          </cell>
          <cell r="F21">
            <v>1</v>
          </cell>
          <cell r="G21">
            <v>2.19</v>
          </cell>
        </row>
        <row r="22">
          <cell r="A22">
            <v>4</v>
          </cell>
          <cell r="B22" t="str">
            <v>ПК 02098-4</v>
          </cell>
          <cell r="E22">
            <v>613</v>
          </cell>
          <cell r="F22">
            <v>2</v>
          </cell>
          <cell r="G22">
            <v>1.839</v>
          </cell>
        </row>
        <row r="23">
          <cell r="A23">
            <v>5</v>
          </cell>
          <cell r="B23" t="str">
            <v>ПК 02098-4</v>
          </cell>
          <cell r="E23">
            <v>1360</v>
          </cell>
          <cell r="F23">
            <v>1</v>
          </cell>
          <cell r="G23">
            <v>2.04</v>
          </cell>
        </row>
        <row r="24">
          <cell r="A24">
            <v>6</v>
          </cell>
          <cell r="B24" t="str">
            <v>ПК 02098-4</v>
          </cell>
          <cell r="E24">
            <v>1360</v>
          </cell>
          <cell r="F24">
            <v>1</v>
          </cell>
          <cell r="G24">
            <v>2.04</v>
          </cell>
        </row>
        <row r="25">
          <cell r="A25">
            <v>7</v>
          </cell>
          <cell r="B25" t="str">
            <v>ПC 820-21</v>
          </cell>
          <cell r="E25">
            <v>625</v>
          </cell>
          <cell r="F25">
            <v>0</v>
          </cell>
          <cell r="G25">
            <v>0</v>
          </cell>
        </row>
        <row r="26">
          <cell r="A26">
            <v>8</v>
          </cell>
          <cell r="B26" t="str">
            <v>ПК 02060-7</v>
          </cell>
          <cell r="E26">
            <v>491</v>
          </cell>
          <cell r="F26">
            <v>0</v>
          </cell>
          <cell r="G26">
            <v>0</v>
          </cell>
        </row>
        <row r="27">
          <cell r="A27">
            <v>9</v>
          </cell>
          <cell r="B27" t="str">
            <v>ПК 02098-5</v>
          </cell>
          <cell r="C27" t="str">
            <v>Угл.вклад.</v>
          </cell>
          <cell r="E27">
            <v>42</v>
          </cell>
          <cell r="F27">
            <v>8</v>
          </cell>
          <cell r="G27">
            <v>2.2511999999999999</v>
          </cell>
        </row>
        <row r="28">
          <cell r="A28">
            <v>10</v>
          </cell>
          <cell r="B28" t="str">
            <v>ПК 02060-5</v>
          </cell>
          <cell r="C28" t="str">
            <v>Бок.вклад.</v>
          </cell>
          <cell r="E28">
            <v>33.5</v>
          </cell>
          <cell r="F28">
            <v>0</v>
          </cell>
          <cell r="G28">
            <v>0</v>
          </cell>
        </row>
        <row r="29">
          <cell r="A29" t="str">
            <v>Горизонт.</v>
          </cell>
          <cell r="B29" t="str">
            <v>ПК 02060-6</v>
          </cell>
          <cell r="E29">
            <v>491</v>
          </cell>
          <cell r="F29">
            <v>2</v>
          </cell>
          <cell r="G29">
            <v>0.33486199999999999</v>
          </cell>
        </row>
        <row r="30">
          <cell r="A30" t="str">
            <v>Горизонт.</v>
          </cell>
          <cell r="B30" t="str">
            <v>ПК 02060-9</v>
          </cell>
          <cell r="E30">
            <v>491</v>
          </cell>
          <cell r="F30">
            <v>2</v>
          </cell>
          <cell r="G30">
            <v>0.16792200000000002</v>
          </cell>
        </row>
        <row r="31">
          <cell r="A31" t="str">
            <v>Верт.верх.</v>
          </cell>
          <cell r="B31" t="str">
            <v>ПК 02060-6</v>
          </cell>
          <cell r="E31">
            <v>1204</v>
          </cell>
          <cell r="F31">
            <v>2</v>
          </cell>
          <cell r="G31">
            <v>0.82112799999999997</v>
          </cell>
        </row>
        <row r="32">
          <cell r="A32" t="str">
            <v>Верт.верх.</v>
          </cell>
          <cell r="B32" t="str">
            <v>ПК 02060-9</v>
          </cell>
          <cell r="E32">
            <v>1204</v>
          </cell>
          <cell r="F32">
            <v>2</v>
          </cell>
          <cell r="G32">
            <v>0.41176800000000002</v>
          </cell>
        </row>
        <row r="33">
          <cell r="A33" t="str">
            <v>Верт.низ</v>
          </cell>
          <cell r="B33" t="str">
            <v>ПК 02060-6</v>
          </cell>
          <cell r="E33">
            <v>-151</v>
          </cell>
          <cell r="F33">
            <v>0</v>
          </cell>
          <cell r="G33">
            <v>0</v>
          </cell>
        </row>
        <row r="34">
          <cell r="A34" t="str">
            <v>Верт.низ</v>
          </cell>
          <cell r="B34" t="str">
            <v>ПК 02060-9</v>
          </cell>
          <cell r="E34">
            <v>-151</v>
          </cell>
          <cell r="F34">
            <v>0</v>
          </cell>
          <cell r="G34">
            <v>0</v>
          </cell>
        </row>
        <row r="36">
          <cell r="A36" t="str">
            <v>Заказчик</v>
          </cell>
          <cell r="B36" t="str">
            <v>Створка на витраж центр.</v>
          </cell>
        </row>
        <row r="37">
          <cell r="A37" t="str">
            <v>№ заказа</v>
          </cell>
          <cell r="B37" t="str">
            <v>00-056-00</v>
          </cell>
        </row>
        <row r="39">
          <cell r="B39" t="str">
            <v>набивка</v>
          </cell>
        </row>
        <row r="40">
          <cell r="B40" t="str">
            <v>Материал</v>
          </cell>
          <cell r="C40" t="str">
            <v>Длина</v>
          </cell>
          <cell r="D40" t="str">
            <v>Высота</v>
          </cell>
          <cell r="E40" t="str">
            <v>Кол-во</v>
          </cell>
        </row>
        <row r="41">
          <cell r="A41">
            <v>11</v>
          </cell>
          <cell r="B41" t="str">
            <v>Стекло 5 мм</v>
          </cell>
          <cell r="C41">
            <v>479</v>
          </cell>
          <cell r="D41">
            <v>1337</v>
          </cell>
          <cell r="E41">
            <v>1</v>
          </cell>
          <cell r="F41">
            <v>0.64042299999999996</v>
          </cell>
          <cell r="G41" t="str">
            <v>кв.м</v>
          </cell>
        </row>
        <row r="42">
          <cell r="A42">
            <v>12</v>
          </cell>
          <cell r="B42" t="str">
            <v>ПК 02098-3</v>
          </cell>
          <cell r="C42">
            <v>-129</v>
          </cell>
          <cell r="D42" t="str">
            <v/>
          </cell>
          <cell r="E42">
            <v>0</v>
          </cell>
          <cell r="F42">
            <v>0</v>
          </cell>
          <cell r="G42" t="str">
            <v>кг</v>
          </cell>
        </row>
        <row r="44">
          <cell r="B44" t="str">
            <v>Уплотнители</v>
          </cell>
        </row>
        <row r="45">
          <cell r="B45" t="str">
            <v>Наименование</v>
          </cell>
          <cell r="C45" t="str">
            <v>Кол-во, м</v>
          </cell>
        </row>
        <row r="46">
          <cell r="A46">
            <v>1</v>
          </cell>
          <cell r="B46" t="str">
            <v>Упл.  РЦ-1</v>
          </cell>
          <cell r="C46">
            <v>6.78</v>
          </cell>
        </row>
        <row r="47">
          <cell r="A47">
            <v>2</v>
          </cell>
          <cell r="B47" t="str">
            <v>Упл.  РТ-24</v>
          </cell>
          <cell r="C47">
            <v>7.9790000000000001</v>
          </cell>
        </row>
        <row r="50">
          <cell r="B50" t="str">
            <v>Аксесуары</v>
          </cell>
        </row>
        <row r="51">
          <cell r="B51" t="str">
            <v>Наименование</v>
          </cell>
          <cell r="C51" t="str">
            <v>Кол-во</v>
          </cell>
        </row>
        <row r="52">
          <cell r="A52">
            <v>1</v>
          </cell>
          <cell r="B52" t="str">
            <v>Петля ПД-7</v>
          </cell>
          <cell r="C52">
            <v>2</v>
          </cell>
        </row>
        <row r="53">
          <cell r="A53">
            <v>2</v>
          </cell>
          <cell r="B53" t="str">
            <v>Ручка с фикс.</v>
          </cell>
          <cell r="C53">
            <v>1</v>
          </cell>
          <cell r="D53" t="str">
            <v>"Артек"</v>
          </cell>
        </row>
        <row r="54">
          <cell r="A54">
            <v>3</v>
          </cell>
          <cell r="B54" t="str">
            <v>Ручка "Жигул-к"</v>
          </cell>
          <cell r="C54">
            <v>0</v>
          </cell>
          <cell r="D54">
            <v>652.5</v>
          </cell>
        </row>
        <row r="56">
          <cell r="B56" t="str">
            <v>Монтажные  элементы</v>
          </cell>
        </row>
        <row r="58">
          <cell r="A58" t="str">
            <v>№</v>
          </cell>
          <cell r="B58" t="str">
            <v>Наименование</v>
          </cell>
          <cell r="C58" t="str">
            <v>Кол-во</v>
          </cell>
        </row>
        <row r="59">
          <cell r="A59">
            <v>1</v>
          </cell>
          <cell r="B59" t="str">
            <v>Штыри d10х100</v>
          </cell>
          <cell r="C59">
            <v>0</v>
          </cell>
        </row>
        <row r="60">
          <cell r="A60">
            <v>2</v>
          </cell>
          <cell r="B60" t="str">
            <v>Дюбеля разж.</v>
          </cell>
          <cell r="C60">
            <v>0</v>
          </cell>
        </row>
        <row r="61">
          <cell r="A61">
            <v>3</v>
          </cell>
          <cell r="B61" t="str">
            <v>"Penofleks"</v>
          </cell>
          <cell r="C61">
            <v>0</v>
          </cell>
        </row>
        <row r="63">
          <cell r="B63" t="str">
            <v>Алюминиевый  профиль</v>
          </cell>
        </row>
        <row r="64">
          <cell r="A64" t="str">
            <v>№ П/П</v>
          </cell>
          <cell r="B64" t="str">
            <v>МАРКА</v>
          </cell>
          <cell r="C64" t="str">
            <v>ВЕС,кг</v>
          </cell>
          <cell r="D64" t="str">
            <v>Длина(с отх.), м</v>
          </cell>
        </row>
        <row r="65">
          <cell r="A65">
            <v>1</v>
          </cell>
          <cell r="B65" t="str">
            <v>ПК 02098-4</v>
          </cell>
          <cell r="C65">
            <v>12.437999999999999</v>
          </cell>
          <cell r="D65">
            <v>9.1212</v>
          </cell>
        </row>
        <row r="66">
          <cell r="A66">
            <v>2</v>
          </cell>
          <cell r="B66" t="str">
            <v>ПК 02060-7</v>
          </cell>
          <cell r="C66">
            <v>0</v>
          </cell>
          <cell r="D66">
            <v>0</v>
          </cell>
        </row>
        <row r="67">
          <cell r="A67">
            <v>3</v>
          </cell>
          <cell r="B67" t="str">
            <v>ПК 02060-6</v>
          </cell>
          <cell r="C67">
            <v>1.1559900000000001</v>
          </cell>
          <cell r="D67">
            <v>3.7290000000000001</v>
          </cell>
        </row>
        <row r="68">
          <cell r="A68">
            <v>4</v>
          </cell>
          <cell r="B68" t="str">
            <v>ПК 02060-9</v>
          </cell>
          <cell r="C68">
            <v>0.57969000000000004</v>
          </cell>
          <cell r="D68">
            <v>3.7290000000000001</v>
          </cell>
        </row>
        <row r="69">
          <cell r="A69">
            <v>5</v>
          </cell>
          <cell r="B69" t="str">
            <v>ПК 02060-5</v>
          </cell>
          <cell r="C69">
            <v>0</v>
          </cell>
          <cell r="D69">
            <v>0</v>
          </cell>
        </row>
        <row r="70">
          <cell r="A70">
            <v>6</v>
          </cell>
          <cell r="B70" t="str">
            <v>ПК 02098-5</v>
          </cell>
          <cell r="C70">
            <v>2.2511999999999999</v>
          </cell>
          <cell r="D70">
            <v>0.43679999999999997</v>
          </cell>
        </row>
        <row r="71">
          <cell r="A71">
            <v>7</v>
          </cell>
          <cell r="B71" t="str">
            <v>ПC 820-21</v>
          </cell>
          <cell r="C71">
            <v>0</v>
          </cell>
          <cell r="D71">
            <v>0</v>
          </cell>
        </row>
        <row r="72">
          <cell r="A72">
            <v>8</v>
          </cell>
          <cell r="B72" t="str">
            <v>ПК 02098-3</v>
          </cell>
          <cell r="C72">
            <v>0</v>
          </cell>
          <cell r="D72">
            <v>0</v>
          </cell>
        </row>
        <row r="73">
          <cell r="A73" t="str">
            <v>ИТОГО</v>
          </cell>
          <cell r="C73">
            <v>16.424879999999998</v>
          </cell>
        </row>
        <row r="76">
          <cell r="A76" t="str">
            <v>Итого трудоемкость,  [час]</v>
          </cell>
          <cell r="D76">
            <v>9.7237647333333328</v>
          </cell>
        </row>
        <row r="78">
          <cell r="A78" t="str">
            <v>Зарплата на изготовление,  [руб]</v>
          </cell>
          <cell r="D78">
            <v>194.47529466666666</v>
          </cell>
        </row>
        <row r="80">
          <cell r="A80" t="str">
            <v>Стоимость изготовления,  [руб]</v>
          </cell>
          <cell r="D80">
            <v>1487.7360042</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AVOY3"/>
      <sheetName val="Assumptions"/>
      <sheetName val="with project"/>
    </sheetNames>
    <sheetDataSet>
      <sheetData sheetId="0" refreshError="1"/>
      <sheetData sheetId="1" refreshError="1"/>
      <sheetData sheetId="2" refreshError="1"/>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 val="Consolidated CF"/>
      <sheetName val="Durova"/>
      <sheetName val="Ochakovskaya"/>
      <sheetName val="Nagatinskiy"/>
      <sheetName val="Newton Plaza"/>
      <sheetName val="Lujneckaya"/>
      <sheetName val="Assumptions"/>
    </sheetNames>
    <sheetDataSet>
      <sheetData sheetId="0" refreshError="1">
        <row r="1">
          <cell r="F1">
            <v>1.5</v>
          </cell>
        </row>
      </sheetData>
      <sheetData sheetId="1"/>
      <sheetData sheetId="2"/>
      <sheetData sheetId="3"/>
      <sheetData sheetId="4"/>
      <sheetData sheetId="5"/>
      <sheetData sheetId="6"/>
      <sheetData sheetId="7"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reas"/>
      <sheetName val="Assumption"/>
      <sheetName val="Budget"/>
      <sheetName val="График 1"/>
      <sheetName val="Баланс 1"/>
      <sheetName val="ДП 1"/>
      <sheetName val="ДП 1 дифл част"/>
      <sheetName val="ДП 1 дифл all"/>
      <sheetName val="График 2"/>
      <sheetName val="Баланс 2"/>
      <sheetName val="ДП 2"/>
      <sheetName val="ДП 2 дифл"/>
      <sheetName val="ДП 2 дифл част"/>
      <sheetName val="Чувств. по вводу"/>
      <sheetName val="Графики"/>
      <sheetName val="Анализ чувствительности"/>
      <sheetName val="Budget 3"/>
      <sheetName val="AssumpResult 3"/>
      <sheetName val="График 3"/>
      <sheetName val="Баланс 3"/>
      <sheetName val="ДП 3"/>
      <sheetName val="ДП 3 дифл all"/>
      <sheetName val="ДП 3 дифл част"/>
      <sheetName val="График 4"/>
      <sheetName val="Баланс 4"/>
      <sheetName val="ДП 4"/>
      <sheetName val="ДП 4 дифл"/>
      <sheetName val="ДП 4 дифл част"/>
    </sheetNames>
    <sheetDataSet>
      <sheetData sheetId="0"/>
      <sheetData sheetId="1">
        <row r="171">
          <cell r="C171">
            <v>2.1999999999999999E-2</v>
          </cell>
        </row>
        <row r="172">
          <cell r="C172">
            <v>0.18</v>
          </cell>
        </row>
        <row r="202">
          <cell r="C202">
            <v>1000000</v>
          </cell>
        </row>
        <row r="210">
          <cell r="A210" t="str">
            <v>Forecasting Investments</v>
          </cell>
          <cell r="B210" t="str">
            <v>%</v>
          </cell>
          <cell r="C210">
            <v>1167.3867656954628</v>
          </cell>
          <cell r="D210">
            <v>1187.3006620248625</v>
          </cell>
          <cell r="E210">
            <v>1207.5542600526808</v>
          </cell>
          <cell r="F210">
            <v>1228.1533545888333</v>
          </cell>
          <cell r="G210">
            <v>1249.1038392941455</v>
          </cell>
          <cell r="H210">
            <v>1270.4117083666033</v>
          </cell>
          <cell r="I210">
            <v>1292.083058256369</v>
          </cell>
          <cell r="J210">
            <v>1314.1240894100522</v>
          </cell>
          <cell r="K210">
            <v>1336.5411080447361</v>
          </cell>
          <cell r="L210">
            <v>1359.340527952266</v>
          </cell>
          <cell r="M210">
            <v>1382.5288723343153</v>
          </cell>
          <cell r="N210">
            <v>1406.1127756687563</v>
          </cell>
          <cell r="O210">
            <v>1430.0989856078681</v>
          </cell>
          <cell r="P210">
            <v>1454.494364908925</v>
          </cell>
          <cell r="Q210">
            <v>1479.3058933977177</v>
          </cell>
          <cell r="R210">
            <v>1504.5406699655696</v>
          </cell>
          <cell r="S210">
            <v>1530.2059146004192</v>
          </cell>
          <cell r="T210">
            <v>1556.3089704525501</v>
          </cell>
          <cell r="U210">
            <v>1582.8573059355583</v>
          </cell>
          <cell r="V210">
            <v>1609.8585168631598</v>
          </cell>
          <cell r="W210">
            <v>1637.3203286224491</v>
          </cell>
          <cell r="X210">
            <v>1665.2505983842291</v>
          </cell>
          <cell r="Y210">
            <v>1693.6573173510478</v>
          </cell>
          <cell r="Z210">
            <v>1722.5486130435816</v>
          </cell>
          <cell r="AA210">
            <v>1751.9327516260209</v>
          </cell>
          <cell r="AB210">
            <v>1781.8181402711257</v>
          </cell>
          <cell r="AC210">
            <v>1812.2133295656217</v>
          </cell>
          <cell r="AD210">
            <v>1843.1270159566327</v>
          </cell>
          <cell r="AE210">
            <v>1874.5680442398429</v>
          </cell>
        </row>
      </sheetData>
      <sheetData sheetId="2"/>
      <sheetData sheetId="3"/>
      <sheetData sheetId="4"/>
      <sheetData sheetId="5">
        <row r="6">
          <cell r="A6" t="str">
            <v>Показатели</v>
          </cell>
          <cell r="B6" t="str">
            <v>Ед.изм.</v>
          </cell>
          <cell r="C6" t="str">
            <v>Значения</v>
          </cell>
          <cell r="D6" t="str">
            <v>Факт</v>
          </cell>
          <cell r="E6">
            <v>1</v>
          </cell>
          <cell r="F6">
            <v>2</v>
          </cell>
          <cell r="G6">
            <v>3</v>
          </cell>
          <cell r="H6">
            <v>4</v>
          </cell>
          <cell r="I6">
            <v>5</v>
          </cell>
          <cell r="J6">
            <v>6</v>
          </cell>
          <cell r="K6">
            <v>7</v>
          </cell>
          <cell r="L6">
            <v>8</v>
          </cell>
          <cell r="M6">
            <v>9</v>
          </cell>
          <cell r="N6">
            <v>10</v>
          </cell>
          <cell r="O6">
            <v>11</v>
          </cell>
          <cell r="P6">
            <v>12</v>
          </cell>
          <cell r="Q6">
            <v>13</v>
          </cell>
          <cell r="R6">
            <v>14</v>
          </cell>
          <cell r="S6">
            <v>15</v>
          </cell>
          <cell r="T6">
            <v>16</v>
          </cell>
          <cell r="U6">
            <v>17</v>
          </cell>
          <cell r="V6">
            <v>18</v>
          </cell>
          <cell r="W6">
            <v>19</v>
          </cell>
          <cell r="X6">
            <v>20</v>
          </cell>
          <cell r="Y6">
            <v>21</v>
          </cell>
          <cell r="Z6">
            <v>22</v>
          </cell>
          <cell r="AA6">
            <v>23</v>
          </cell>
          <cell r="AB6">
            <v>24</v>
          </cell>
          <cell r="AC6">
            <v>25</v>
          </cell>
          <cell r="AD6">
            <v>26</v>
          </cell>
          <cell r="AE6">
            <v>27</v>
          </cell>
          <cell r="AF6">
            <v>28</v>
          </cell>
        </row>
        <row r="192">
          <cell r="C192">
            <v>0.17499999999999999</v>
          </cell>
        </row>
        <row r="198">
          <cell r="C198">
            <v>12511043.31908159</v>
          </cell>
        </row>
      </sheetData>
      <sheetData sheetId="6"/>
      <sheetData sheetId="7"/>
      <sheetData sheetId="8"/>
      <sheetData sheetId="9"/>
      <sheetData sheetId="10"/>
      <sheetData sheetId="11"/>
      <sheetData sheetId="12"/>
      <sheetData sheetId="13"/>
      <sheetData sheetId="14"/>
      <sheetData sheetId="15">
        <row r="3">
          <cell r="F3">
            <v>0</v>
          </cell>
        </row>
        <row r="31">
          <cell r="F31">
            <v>0</v>
          </cell>
        </row>
        <row r="55">
          <cell r="F55">
            <v>0</v>
          </cell>
        </row>
        <row r="72">
          <cell r="F72">
            <v>0</v>
          </cell>
        </row>
      </sheetData>
      <sheetData sheetId="16"/>
      <sheetData sheetId="17"/>
      <sheetData sheetId="18"/>
      <sheetData sheetId="19"/>
      <sheetData sheetId="20"/>
      <sheetData sheetId="21"/>
      <sheetData sheetId="22"/>
      <sheetData sheetId="23"/>
      <sheetData sheetId="24"/>
      <sheetData sheetId="25"/>
      <sheetData sheetId="26"/>
      <sheetData sheetId="27"/>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Д_С_48"/>
      <sheetName val="КД_NT50 (2)"/>
      <sheetName val="Комплектация_NT50 (2)"/>
      <sheetName val="Калькуляция_NT50 (2)"/>
      <sheetName val="КД_NT68 (2)"/>
      <sheetName val="Комплектация_NT68 (2)"/>
      <sheetName val="Калькуляция_NT68 (2)"/>
      <sheetName val="КД_С-48"/>
      <sheetName val="Комплектация_С-48"/>
      <sheetName val="Калькуляция_С-48"/>
      <sheetName val="КД_NT50"/>
      <sheetName val="Комплектация_NT50"/>
      <sheetName val="Калькуляция_NT50"/>
      <sheetName val="КД_NT68"/>
      <sheetName val="Комплектация_NT68"/>
      <sheetName val="Калькуляция_NT68"/>
      <sheetName val="КД_СПА"/>
      <sheetName val="Комплектация_СПА"/>
      <sheetName val="Калькуляция_СПА"/>
      <sheetName val="КД_С-60"/>
      <sheetName val="Комлектация_С-60"/>
      <sheetName val="Калькуляция_С-60"/>
      <sheetName val="Лист4"/>
      <sheetName val="Лист5"/>
      <sheetName val="Лист6"/>
      <sheetName val="Лист7"/>
      <sheetName val="Лист8"/>
      <sheetName val="Лист9"/>
      <sheetName val="Лист10"/>
      <sheetName val="Лист11"/>
      <sheetName val="Лист12"/>
      <sheetName val="Лист13"/>
      <sheetName val="Лист14"/>
      <sheetName val="Лист15"/>
      <sheetName val="Лист16"/>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UDGET_СБЕРБАНК"/>
      <sheetName val="График Проекта"/>
      <sheetName val="Areas"/>
      <sheetName val="Potential_revenue"/>
      <sheetName val="AREA_SUM"/>
      <sheetName val="BUDG1"/>
      <sheetName val="BUDG2"/>
      <sheetName val="FGUP_buyout_rationale"/>
      <sheetName val="INP &amp; OUT"/>
      <sheetName val="CASH FLOW"/>
      <sheetName val="LOANS"/>
      <sheetName val="P&amp;L"/>
      <sheetName val="CAPEX"/>
      <sheetName val="cap_src"/>
      <sheetName val="BAL"/>
      <sheetName val="PREP"/>
      <sheetName val="VAT"/>
      <sheetName val="DEPR"/>
      <sheetName val="PROPERTY_TAX"/>
      <sheetName val="OPEX"/>
      <sheetName val="R_sum"/>
    </sheetNames>
    <sheetDataSet>
      <sheetData sheetId="0"/>
      <sheetData sheetId="1"/>
      <sheetData sheetId="2"/>
      <sheetData sheetId="3"/>
      <sheetData sheetId="4"/>
      <sheetData sheetId="5"/>
      <sheetData sheetId="6"/>
      <sheetData sheetId="7"/>
      <sheetData sheetId="8">
        <row r="44">
          <cell r="F44">
            <v>338360000</v>
          </cell>
          <cell r="G44">
            <v>0</v>
          </cell>
        </row>
        <row r="50">
          <cell r="F50">
            <v>103157000</v>
          </cell>
        </row>
        <row r="58">
          <cell r="AC58">
            <v>2E-3</v>
          </cell>
          <cell r="AD58">
            <v>2E-3</v>
          </cell>
          <cell r="AE58">
            <v>4.0000000000000001E-3</v>
          </cell>
          <cell r="AF58">
            <v>4.0000000000000001E-3</v>
          </cell>
          <cell r="AG58">
            <v>4.0000000000000001E-3</v>
          </cell>
          <cell r="AH58">
            <v>4.0000000000000001E-3</v>
          </cell>
          <cell r="AI58">
            <v>5.0000000000000001E-3</v>
          </cell>
          <cell r="AJ58">
            <v>5.0000000000000001E-3</v>
          </cell>
          <cell r="AK58">
            <v>5.0000000000000001E-3</v>
          </cell>
          <cell r="AL58">
            <v>5.0000000000000001E-3</v>
          </cell>
          <cell r="AM58">
            <v>5.0000000000000001E-3</v>
          </cell>
          <cell r="AN58">
            <v>5.0000000000000001E-3</v>
          </cell>
          <cell r="AO58">
            <v>6.0000000000000001E-3</v>
          </cell>
          <cell r="AP58">
            <v>6.0000000000000001E-3</v>
          </cell>
          <cell r="AQ58">
            <v>6.0000000000000001E-3</v>
          </cell>
          <cell r="AR58">
            <v>6.0000000000000001E-3</v>
          </cell>
          <cell r="AS58">
            <v>6.0000000000000001E-3</v>
          </cell>
          <cell r="AT58">
            <v>0.92</v>
          </cell>
        </row>
        <row r="61">
          <cell r="F61">
            <v>14</v>
          </cell>
          <cell r="G61">
            <v>23</v>
          </cell>
        </row>
      </sheetData>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TR_RST"/>
      <sheetName val="breakdown"/>
      <sheetName val="Indexes"/>
      <sheetName val="MTR_INDEX"/>
      <sheetName val="sales"/>
      <sheetName val="Indices"/>
      <sheetName val="dk"/>
      <sheetName val="TOC"/>
      <sheetName val="HBS initial"/>
      <sheetName val="PROOF"/>
      <sheetName val="015_ф2_120,130"/>
      <sheetName val="041_ф2_010отгр"/>
      <sheetName val="AccReport"/>
      <sheetName val="6"/>
      <sheetName val="16"/>
      <sheetName val="14"/>
      <sheetName val="10"/>
      <sheetName val="13"/>
      <sheetName val="Курс USD, Euro, SDR"/>
      <sheetName val="Parametre"/>
      <sheetName val="INP &amp; OUT"/>
    </sheetNames>
    <sheetDataSet>
      <sheetData sheetId="0"/>
      <sheetData sheetId="1"/>
      <sheetData sheetId="2"/>
      <sheetData sheetId="3"/>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Графики"/>
      <sheetName val="Динамика К2"/>
      <sheetName val="контакт с доп согл"/>
    </sheetNames>
    <sheetDataSet>
      <sheetData sheetId="0"/>
      <sheetData sheetId="1"/>
      <sheetData sheetId="2" refreshError="1">
        <row r="5">
          <cell r="C5">
            <v>1.4224980868973727</v>
          </cell>
        </row>
      </sheetData>
    </sheetDataSet>
  </externalBook>
</externalLink>
</file>

<file path=xl/externalLinks/externalLink3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5"/>
      <sheetName val="F5_detail"/>
      <sheetName val="F1_detail"/>
      <sheetName val="Внутрихолд"/>
      <sheetName val="Баланс"/>
      <sheetName val="Данные"/>
      <sheetName val="контакт с доп согл"/>
      <sheetName val="MTR_INDEX"/>
      <sheetName val="D_05г_"/>
    </sheetNames>
    <sheetDataSet>
      <sheetData sheetId="0" refreshError="1"/>
      <sheetData sheetId="1" refreshError="1">
        <row r="5">
          <cell r="A5" t="str">
            <v>Hазвание</v>
          </cell>
          <cell r="B5">
            <v>1</v>
          </cell>
          <cell r="C5">
            <v>1</v>
          </cell>
          <cell r="D5">
            <v>2</v>
          </cell>
          <cell r="E5">
            <v>2</v>
          </cell>
          <cell r="F5">
            <v>110</v>
          </cell>
          <cell r="G5">
            <v>110</v>
          </cell>
          <cell r="H5" t="str">
            <v>Hазвание</v>
          </cell>
          <cell r="I5">
            <v>110</v>
          </cell>
          <cell r="J5">
            <v>110</v>
          </cell>
          <cell r="K5">
            <v>120</v>
          </cell>
          <cell r="L5">
            <v>120</v>
          </cell>
          <cell r="M5">
            <v>120</v>
          </cell>
          <cell r="N5">
            <v>120</v>
          </cell>
          <cell r="O5">
            <v>120</v>
          </cell>
          <cell r="P5" t="str">
            <v>Hазвание</v>
          </cell>
          <cell r="Q5">
            <v>120</v>
          </cell>
          <cell r="R5">
            <v>120</v>
          </cell>
          <cell r="S5">
            <v>121</v>
          </cell>
          <cell r="T5">
            <v>121</v>
          </cell>
          <cell r="U5">
            <v>121</v>
          </cell>
          <cell r="V5">
            <v>121</v>
          </cell>
          <cell r="W5" t="str">
            <v>Hазвание</v>
          </cell>
          <cell r="X5">
            <v>130</v>
          </cell>
          <cell r="Y5">
            <v>130</v>
          </cell>
          <cell r="Z5">
            <v>130</v>
          </cell>
          <cell r="AA5">
            <v>130</v>
          </cell>
          <cell r="AB5">
            <v>131</v>
          </cell>
          <cell r="AC5">
            <v>131</v>
          </cell>
          <cell r="AD5" t="str">
            <v>Hазвание</v>
          </cell>
          <cell r="AE5">
            <v>131</v>
          </cell>
          <cell r="AF5">
            <v>131</v>
          </cell>
          <cell r="AG5">
            <v>140</v>
          </cell>
          <cell r="AH5">
            <v>140</v>
          </cell>
          <cell r="AI5">
            <v>140</v>
          </cell>
          <cell r="AJ5">
            <v>140</v>
          </cell>
          <cell r="AK5" t="str">
            <v>Hазвание</v>
          </cell>
          <cell r="AL5">
            <v>210</v>
          </cell>
          <cell r="AM5">
            <v>210</v>
          </cell>
          <cell r="AN5">
            <v>210</v>
          </cell>
          <cell r="AO5">
            <v>210</v>
          </cell>
          <cell r="AP5">
            <v>211</v>
          </cell>
          <cell r="AQ5">
            <v>211</v>
          </cell>
          <cell r="AR5" t="str">
            <v>Hазвание</v>
          </cell>
          <cell r="AS5">
            <v>211</v>
          </cell>
          <cell r="AT5">
            <v>211</v>
          </cell>
          <cell r="AU5">
            <v>212</v>
          </cell>
          <cell r="AV5">
            <v>212</v>
          </cell>
          <cell r="AW5">
            <v>212</v>
          </cell>
          <cell r="AX5">
            <v>212</v>
          </cell>
          <cell r="AY5" t="str">
            <v>Hазвание</v>
          </cell>
          <cell r="AZ5">
            <v>220</v>
          </cell>
          <cell r="BA5">
            <v>220</v>
          </cell>
          <cell r="BB5">
            <v>220</v>
          </cell>
          <cell r="BC5">
            <v>220</v>
          </cell>
          <cell r="BD5">
            <v>221</v>
          </cell>
          <cell r="BE5">
            <v>221</v>
          </cell>
          <cell r="BF5" t="str">
            <v>Hазвание</v>
          </cell>
          <cell r="BG5">
            <v>221</v>
          </cell>
          <cell r="BH5">
            <v>221</v>
          </cell>
          <cell r="BI5">
            <v>222</v>
          </cell>
          <cell r="BJ5">
            <v>222</v>
          </cell>
          <cell r="BK5">
            <v>222</v>
          </cell>
          <cell r="BL5">
            <v>222</v>
          </cell>
          <cell r="BM5">
            <v>223</v>
          </cell>
          <cell r="BN5" t="str">
            <v>Hазвание</v>
          </cell>
          <cell r="BO5">
            <v>223</v>
          </cell>
          <cell r="BP5">
            <v>223</v>
          </cell>
          <cell r="BQ5">
            <v>223</v>
          </cell>
          <cell r="BR5">
            <v>230</v>
          </cell>
          <cell r="BS5">
            <v>230</v>
          </cell>
          <cell r="BT5">
            <v>230</v>
          </cell>
          <cell r="BU5" t="str">
            <v>Hазвание</v>
          </cell>
          <cell r="BV5">
            <v>230</v>
          </cell>
          <cell r="BW5">
            <v>231</v>
          </cell>
          <cell r="BX5">
            <v>231</v>
          </cell>
          <cell r="BY5">
            <v>231</v>
          </cell>
          <cell r="BZ5">
            <v>231</v>
          </cell>
          <cell r="CA5">
            <v>232</v>
          </cell>
          <cell r="CB5" t="str">
            <v>Hазвание</v>
          </cell>
          <cell r="CC5">
            <v>232</v>
          </cell>
          <cell r="CD5">
            <v>232</v>
          </cell>
          <cell r="CE5">
            <v>232</v>
          </cell>
          <cell r="CF5">
            <v>240</v>
          </cell>
          <cell r="CG5">
            <v>240</v>
          </cell>
          <cell r="CH5">
            <v>240</v>
          </cell>
          <cell r="CI5">
            <v>240</v>
          </cell>
          <cell r="CJ5" t="str">
            <v>Hазвание</v>
          </cell>
          <cell r="CK5">
            <v>241</v>
          </cell>
          <cell r="CL5">
            <v>241</v>
          </cell>
          <cell r="CM5">
            <v>241</v>
          </cell>
          <cell r="CN5">
            <v>241</v>
          </cell>
          <cell r="CO5">
            <v>242</v>
          </cell>
          <cell r="CP5">
            <v>242</v>
          </cell>
          <cell r="CQ5">
            <v>242</v>
          </cell>
          <cell r="CR5" t="str">
            <v>Hазвание</v>
          </cell>
          <cell r="CS5">
            <v>242</v>
          </cell>
          <cell r="CT5">
            <v>243</v>
          </cell>
          <cell r="CU5">
            <v>243</v>
          </cell>
          <cell r="CV5">
            <v>243</v>
          </cell>
          <cell r="CW5">
            <v>243</v>
          </cell>
          <cell r="CX5">
            <v>250</v>
          </cell>
          <cell r="CY5">
            <v>250</v>
          </cell>
          <cell r="CZ5" t="str">
            <v>Hазвание</v>
          </cell>
          <cell r="DA5">
            <v>250</v>
          </cell>
          <cell r="DB5">
            <v>250</v>
          </cell>
          <cell r="DC5">
            <v>260</v>
          </cell>
          <cell r="DD5">
            <v>260</v>
          </cell>
          <cell r="DE5">
            <v>262</v>
          </cell>
          <cell r="DF5">
            <v>262</v>
          </cell>
          <cell r="DG5">
            <v>262</v>
          </cell>
          <cell r="DH5" t="str">
            <v>Hазвание</v>
          </cell>
          <cell r="DI5">
            <v>262</v>
          </cell>
          <cell r="DJ5">
            <v>263</v>
          </cell>
          <cell r="DK5">
            <v>263</v>
          </cell>
          <cell r="DL5">
            <v>264</v>
          </cell>
          <cell r="DM5">
            <v>264</v>
          </cell>
          <cell r="DN5">
            <v>264</v>
          </cell>
          <cell r="DO5" t="str">
            <v>Hазвание</v>
          </cell>
          <cell r="DP5">
            <v>264</v>
          </cell>
          <cell r="DQ5">
            <v>266</v>
          </cell>
          <cell r="DR5">
            <v>266</v>
          </cell>
          <cell r="DS5">
            <v>266</v>
          </cell>
          <cell r="DT5">
            <v>266</v>
          </cell>
          <cell r="DU5">
            <v>270</v>
          </cell>
          <cell r="DV5" t="str">
            <v>Hазвание</v>
          </cell>
          <cell r="DW5">
            <v>270</v>
          </cell>
          <cell r="DX5">
            <v>271</v>
          </cell>
          <cell r="DY5">
            <v>271</v>
          </cell>
          <cell r="DZ5">
            <v>272</v>
          </cell>
          <cell r="EA5">
            <v>272</v>
          </cell>
          <cell r="EB5">
            <v>273</v>
          </cell>
          <cell r="EC5">
            <v>273</v>
          </cell>
          <cell r="ED5">
            <v>274</v>
          </cell>
          <cell r="EE5" t="str">
            <v>Hазвание</v>
          </cell>
          <cell r="EF5">
            <v>274</v>
          </cell>
          <cell r="EG5">
            <v>275</v>
          </cell>
          <cell r="EH5">
            <v>275</v>
          </cell>
          <cell r="EI5">
            <v>276</v>
          </cell>
          <cell r="EJ5">
            <v>276</v>
          </cell>
          <cell r="EK5">
            <v>277</v>
          </cell>
          <cell r="EL5">
            <v>277</v>
          </cell>
          <cell r="EM5">
            <v>278</v>
          </cell>
          <cell r="EN5" t="str">
            <v>Hазвание</v>
          </cell>
          <cell r="EO5">
            <v>278</v>
          </cell>
          <cell r="EP5">
            <v>279</v>
          </cell>
          <cell r="EQ5">
            <v>279</v>
          </cell>
          <cell r="ER5">
            <v>280</v>
          </cell>
          <cell r="ES5">
            <v>280</v>
          </cell>
          <cell r="ET5">
            <v>281</v>
          </cell>
          <cell r="EU5" t="str">
            <v>Hазвание</v>
          </cell>
          <cell r="EV5">
            <v>281</v>
          </cell>
          <cell r="EW5">
            <v>282</v>
          </cell>
          <cell r="EX5">
            <v>282</v>
          </cell>
          <cell r="EY5">
            <v>283</v>
          </cell>
          <cell r="EZ5">
            <v>283</v>
          </cell>
          <cell r="FA5">
            <v>284</v>
          </cell>
          <cell r="FB5" t="str">
            <v>Hазвание</v>
          </cell>
          <cell r="FC5">
            <v>284</v>
          </cell>
          <cell r="FD5">
            <v>285</v>
          </cell>
          <cell r="FE5">
            <v>285</v>
          </cell>
          <cell r="FF5">
            <v>286</v>
          </cell>
          <cell r="FG5">
            <v>286</v>
          </cell>
          <cell r="FH5">
            <v>287</v>
          </cell>
          <cell r="FI5">
            <v>287</v>
          </cell>
          <cell r="FJ5" t="str">
            <v>Hазвание</v>
          </cell>
          <cell r="FK5">
            <v>288</v>
          </cell>
          <cell r="FL5">
            <v>288</v>
          </cell>
          <cell r="FM5">
            <v>289</v>
          </cell>
          <cell r="FN5">
            <v>289</v>
          </cell>
          <cell r="FO5">
            <v>310</v>
          </cell>
          <cell r="FP5">
            <v>310</v>
          </cell>
          <cell r="FQ5">
            <v>310</v>
          </cell>
          <cell r="FR5" t="str">
            <v>Hазвание</v>
          </cell>
          <cell r="FS5">
            <v>310</v>
          </cell>
          <cell r="FT5">
            <v>311</v>
          </cell>
          <cell r="FU5">
            <v>311</v>
          </cell>
          <cell r="FV5">
            <v>311</v>
          </cell>
          <cell r="FW5">
            <v>311</v>
          </cell>
          <cell r="FX5">
            <v>312</v>
          </cell>
          <cell r="FY5">
            <v>312</v>
          </cell>
          <cell r="FZ5" t="str">
            <v>Hазвание</v>
          </cell>
          <cell r="GA5">
            <v>312</v>
          </cell>
          <cell r="GB5">
            <v>312</v>
          </cell>
          <cell r="GC5">
            <v>313</v>
          </cell>
          <cell r="GD5">
            <v>313</v>
          </cell>
          <cell r="GE5">
            <v>320</v>
          </cell>
          <cell r="GF5">
            <v>320</v>
          </cell>
          <cell r="GG5">
            <v>320</v>
          </cell>
          <cell r="GH5" t="str">
            <v>Hазвание</v>
          </cell>
          <cell r="GI5">
            <v>320</v>
          </cell>
          <cell r="GJ5">
            <v>330</v>
          </cell>
          <cell r="GK5">
            <v>330</v>
          </cell>
          <cell r="GL5">
            <v>330</v>
          </cell>
          <cell r="GM5">
            <v>349</v>
          </cell>
          <cell r="GN5">
            <v>349</v>
          </cell>
          <cell r="GO5">
            <v>349</v>
          </cell>
          <cell r="GP5">
            <v>349</v>
          </cell>
          <cell r="GQ5" t="str">
            <v>Hазвание</v>
          </cell>
          <cell r="GR5">
            <v>350</v>
          </cell>
          <cell r="GS5">
            <v>350</v>
          </cell>
          <cell r="GT5">
            <v>350</v>
          </cell>
          <cell r="GU5">
            <v>350</v>
          </cell>
          <cell r="GV5">
            <v>360</v>
          </cell>
          <cell r="GW5">
            <v>360</v>
          </cell>
          <cell r="GX5">
            <v>360</v>
          </cell>
          <cell r="GY5" t="str">
            <v>Hазвание</v>
          </cell>
          <cell r="GZ5">
            <v>361</v>
          </cell>
          <cell r="HA5">
            <v>361</v>
          </cell>
          <cell r="HB5">
            <v>361</v>
          </cell>
          <cell r="HC5">
            <v>361</v>
          </cell>
          <cell r="HD5">
            <v>362</v>
          </cell>
          <cell r="HE5">
            <v>362</v>
          </cell>
          <cell r="HF5" t="str">
            <v>Hазвание</v>
          </cell>
          <cell r="HG5">
            <v>362</v>
          </cell>
          <cell r="HH5">
            <v>362</v>
          </cell>
          <cell r="HI5">
            <v>363</v>
          </cell>
          <cell r="HJ5">
            <v>363</v>
          </cell>
          <cell r="HK5">
            <v>363</v>
          </cell>
          <cell r="HL5">
            <v>363</v>
          </cell>
          <cell r="HM5">
            <v>364</v>
          </cell>
          <cell r="HN5">
            <v>364</v>
          </cell>
          <cell r="HO5">
            <v>364</v>
          </cell>
          <cell r="HP5">
            <v>364</v>
          </cell>
          <cell r="HQ5">
            <v>365</v>
          </cell>
          <cell r="HR5">
            <v>365</v>
          </cell>
          <cell r="HS5">
            <v>365</v>
          </cell>
          <cell r="HT5">
            <v>365</v>
          </cell>
          <cell r="HU5">
            <v>366</v>
          </cell>
          <cell r="HV5">
            <v>366</v>
          </cell>
          <cell r="HW5">
            <v>366</v>
          </cell>
          <cell r="HX5">
            <v>366</v>
          </cell>
          <cell r="HY5">
            <v>367</v>
          </cell>
          <cell r="HZ5">
            <v>367</v>
          </cell>
          <cell r="IA5">
            <v>367</v>
          </cell>
          <cell r="IB5">
            <v>367</v>
          </cell>
          <cell r="IC5">
            <v>368</v>
          </cell>
          <cell r="ID5">
            <v>368</v>
          </cell>
          <cell r="IE5">
            <v>368</v>
          </cell>
          <cell r="IF5">
            <v>368</v>
          </cell>
          <cell r="IG5">
            <v>369</v>
          </cell>
          <cell r="IH5">
            <v>369</v>
          </cell>
          <cell r="II5">
            <v>369</v>
          </cell>
          <cell r="IJ5">
            <v>369</v>
          </cell>
          <cell r="IK5">
            <v>370</v>
          </cell>
          <cell r="IL5">
            <v>370</v>
          </cell>
          <cell r="IM5">
            <v>370</v>
          </cell>
          <cell r="IN5">
            <v>370</v>
          </cell>
          <cell r="IO5">
            <v>371</v>
          </cell>
          <cell r="IP5">
            <v>371</v>
          </cell>
          <cell r="IQ5">
            <v>371</v>
          </cell>
          <cell r="IR5">
            <v>371</v>
          </cell>
          <cell r="IS5">
            <v>372</v>
          </cell>
          <cell r="IT5">
            <v>372</v>
          </cell>
          <cell r="IU5">
            <v>372</v>
          </cell>
          <cell r="IV5">
            <v>372</v>
          </cell>
        </row>
        <row r="6">
          <cell r="A6" t="str">
            <v>.</v>
          </cell>
          <cell r="B6" t="str">
            <v xml:space="preserve">Гр.3    </v>
          </cell>
          <cell r="C6" t="str">
            <v xml:space="preserve">Гр.4    </v>
          </cell>
          <cell r="D6" t="str">
            <v xml:space="preserve">Гр.3    </v>
          </cell>
          <cell r="E6" t="str">
            <v xml:space="preserve">Гр.4    </v>
          </cell>
          <cell r="F6" t="str">
            <v xml:space="preserve">Гр.3     </v>
          </cell>
          <cell r="G6" t="str">
            <v xml:space="preserve">Гр.4     </v>
          </cell>
          <cell r="H6" t="str">
            <v>.</v>
          </cell>
          <cell r="I6" t="str">
            <v>Гр.5</v>
          </cell>
          <cell r="J6" t="str">
            <v>Гр.6</v>
          </cell>
          <cell r="K6" t="str">
            <v>Гр.3</v>
          </cell>
          <cell r="L6" t="str">
            <v>Гр.4</v>
          </cell>
          <cell r="M6" t="str">
            <v>Гр.5</v>
          </cell>
          <cell r="N6" t="str">
            <v>Гр.6</v>
          </cell>
          <cell r="O6" t="str">
            <v>Гр.4</v>
          </cell>
          <cell r="P6" t="str">
            <v>.</v>
          </cell>
          <cell r="Q6" t="str">
            <v>Гр.5</v>
          </cell>
          <cell r="R6" t="str">
            <v>Гр.6</v>
          </cell>
          <cell r="S6" t="str">
            <v>Гр.3</v>
          </cell>
          <cell r="T6" t="str">
            <v>Гр.4</v>
          </cell>
          <cell r="U6" t="str">
            <v>Гр.5</v>
          </cell>
          <cell r="V6" t="str">
            <v>Гр.6</v>
          </cell>
          <cell r="W6" t="str">
            <v>.</v>
          </cell>
          <cell r="X6" t="str">
            <v>Гр.3</v>
          </cell>
          <cell r="Y6" t="str">
            <v>Гр.4</v>
          </cell>
          <cell r="Z6" t="str">
            <v>Гр.5</v>
          </cell>
          <cell r="AA6" t="str">
            <v>Гр.6</v>
          </cell>
          <cell r="AB6" t="str">
            <v>Гр.3</v>
          </cell>
          <cell r="AC6" t="str">
            <v>Гр.4</v>
          </cell>
          <cell r="AD6" t="str">
            <v>.</v>
          </cell>
          <cell r="AE6" t="str">
            <v>Гр.5</v>
          </cell>
          <cell r="AF6" t="str">
            <v>Гр.6</v>
          </cell>
          <cell r="AG6" t="str">
            <v>Гр.3</v>
          </cell>
          <cell r="AH6" t="str">
            <v>Гр.4</v>
          </cell>
          <cell r="AI6" t="str">
            <v>Гр.5</v>
          </cell>
          <cell r="AJ6" t="str">
            <v>Гр.6</v>
          </cell>
          <cell r="AK6" t="str">
            <v>.</v>
          </cell>
          <cell r="AL6" t="str">
            <v>Гр.3</v>
          </cell>
          <cell r="AM6" t="str">
            <v>Гр.4</v>
          </cell>
          <cell r="AN6" t="str">
            <v>Гр.5</v>
          </cell>
          <cell r="AO6" t="str">
            <v>Гр.6</v>
          </cell>
          <cell r="AP6" t="str">
            <v>Гр.3</v>
          </cell>
          <cell r="AQ6" t="str">
            <v>Гр.4</v>
          </cell>
          <cell r="AR6" t="str">
            <v>.</v>
          </cell>
          <cell r="AS6" t="str">
            <v>Гр.5</v>
          </cell>
          <cell r="AT6" t="str">
            <v>Гр.6</v>
          </cell>
          <cell r="AU6" t="str">
            <v>Гр.3</v>
          </cell>
          <cell r="AV6" t="str">
            <v>Гр.4</v>
          </cell>
          <cell r="AW6" t="str">
            <v>Гр.5</v>
          </cell>
          <cell r="AX6" t="str">
            <v>Гр.6</v>
          </cell>
          <cell r="AY6" t="str">
            <v>.</v>
          </cell>
          <cell r="AZ6" t="str">
            <v>Гр.3</v>
          </cell>
          <cell r="BA6" t="str">
            <v>Гр.4</v>
          </cell>
          <cell r="BB6" t="str">
            <v>Гр.5</v>
          </cell>
          <cell r="BC6" t="str">
            <v>Гр.6</v>
          </cell>
          <cell r="BD6" t="str">
            <v>Гр.3</v>
          </cell>
          <cell r="BE6" t="str">
            <v>Гр.4</v>
          </cell>
          <cell r="BF6" t="str">
            <v>.</v>
          </cell>
          <cell r="BG6" t="str">
            <v>Гр.5</v>
          </cell>
          <cell r="BH6" t="str">
            <v>Гр.6</v>
          </cell>
          <cell r="BI6" t="str">
            <v>Гр.3</v>
          </cell>
          <cell r="BJ6" t="str">
            <v>Гр.4</v>
          </cell>
          <cell r="BK6" t="str">
            <v>Гр.5</v>
          </cell>
          <cell r="BL6" t="str">
            <v>Гр.6</v>
          </cell>
          <cell r="BM6" t="str">
            <v>Гр.3</v>
          </cell>
          <cell r="BN6" t="str">
            <v>.</v>
          </cell>
          <cell r="BO6" t="str">
            <v>Гр.4</v>
          </cell>
          <cell r="BP6" t="str">
            <v>Гр.5</v>
          </cell>
          <cell r="BQ6" t="str">
            <v>Гр.6</v>
          </cell>
          <cell r="BR6" t="str">
            <v>Гр.3</v>
          </cell>
          <cell r="BS6" t="str">
            <v>Гр.4</v>
          </cell>
          <cell r="BT6" t="str">
            <v>Гр.5</v>
          </cell>
          <cell r="BU6" t="str">
            <v>.</v>
          </cell>
          <cell r="BV6" t="str">
            <v>Гр.6</v>
          </cell>
          <cell r="BW6" t="str">
            <v>Гр.3</v>
          </cell>
          <cell r="BX6" t="str">
            <v>Гр.4</v>
          </cell>
          <cell r="BY6" t="str">
            <v>Гр.5</v>
          </cell>
          <cell r="BZ6" t="str">
            <v>Гр.6</v>
          </cell>
          <cell r="CA6" t="str">
            <v>Гр.3</v>
          </cell>
          <cell r="CB6" t="str">
            <v>.</v>
          </cell>
          <cell r="CC6" t="str">
            <v>Гр.4</v>
          </cell>
          <cell r="CD6" t="str">
            <v>Гр.5</v>
          </cell>
          <cell r="CE6" t="str">
            <v>Гр.6</v>
          </cell>
          <cell r="CF6" t="str">
            <v>Гр.3</v>
          </cell>
          <cell r="CG6" t="str">
            <v>Гр.4</v>
          </cell>
          <cell r="CH6" t="str">
            <v>Гр.5</v>
          </cell>
          <cell r="CI6" t="str">
            <v>Гр.6</v>
          </cell>
          <cell r="CJ6" t="str">
            <v>.</v>
          </cell>
          <cell r="CK6" t="str">
            <v>Гр.3</v>
          </cell>
          <cell r="CL6" t="str">
            <v>Гр.4</v>
          </cell>
          <cell r="CM6" t="str">
            <v>Гр.5</v>
          </cell>
          <cell r="CN6" t="str">
            <v>Гр.6</v>
          </cell>
          <cell r="CO6" t="str">
            <v>Гр.3</v>
          </cell>
          <cell r="CP6" t="str">
            <v>Гр.4</v>
          </cell>
          <cell r="CQ6" t="str">
            <v>Гр.5</v>
          </cell>
          <cell r="CR6" t="str">
            <v>.</v>
          </cell>
          <cell r="CS6" t="str">
            <v>Гр.6</v>
          </cell>
          <cell r="CT6" t="str">
            <v>Гр.3</v>
          </cell>
          <cell r="CU6" t="str">
            <v>Гр.4</v>
          </cell>
          <cell r="CV6" t="str">
            <v>Гр.5</v>
          </cell>
          <cell r="CW6" t="str">
            <v>Гр.6</v>
          </cell>
          <cell r="CX6" t="str">
            <v>Гр.3</v>
          </cell>
          <cell r="CY6" t="str">
            <v>Гр.4</v>
          </cell>
          <cell r="CZ6" t="str">
            <v>.</v>
          </cell>
          <cell r="DA6" t="str">
            <v>Гр.5</v>
          </cell>
          <cell r="DB6" t="str">
            <v>Гр.6</v>
          </cell>
          <cell r="DC6" t="str">
            <v>Гр.3</v>
          </cell>
          <cell r="DD6" t="str">
            <v>Гр.5</v>
          </cell>
          <cell r="DE6" t="str">
            <v>Гр.3</v>
          </cell>
          <cell r="DF6" t="str">
            <v>Гр.4</v>
          </cell>
          <cell r="DG6" t="str">
            <v>Гр.5</v>
          </cell>
          <cell r="DH6" t="str">
            <v>.</v>
          </cell>
          <cell r="DI6" t="str">
            <v>Гр.6</v>
          </cell>
          <cell r="DJ6" t="str">
            <v>Гр.3</v>
          </cell>
          <cell r="DK6" t="str">
            <v>Гр.5</v>
          </cell>
          <cell r="DL6" t="str">
            <v>Гр.3</v>
          </cell>
          <cell r="DM6" t="str">
            <v>Гр.4</v>
          </cell>
          <cell r="DN6" t="str">
            <v>Гр.5</v>
          </cell>
          <cell r="DO6" t="str">
            <v>.</v>
          </cell>
          <cell r="DP6" t="str">
            <v>Гр.6</v>
          </cell>
          <cell r="DQ6" t="str">
            <v>Гр.3</v>
          </cell>
          <cell r="DR6" t="str">
            <v>Гр.4</v>
          </cell>
          <cell r="DS6" t="str">
            <v>Гр.5</v>
          </cell>
          <cell r="DT6" t="str">
            <v>Гр.6</v>
          </cell>
          <cell r="DU6" t="str">
            <v xml:space="preserve">Гр.3    </v>
          </cell>
          <cell r="DV6" t="str">
            <v>.</v>
          </cell>
          <cell r="DW6" t="str">
            <v xml:space="preserve">Гр.4    </v>
          </cell>
          <cell r="DX6" t="str">
            <v xml:space="preserve">Гр.3    </v>
          </cell>
          <cell r="DY6" t="str">
            <v xml:space="preserve">Гр.4    </v>
          </cell>
          <cell r="DZ6" t="str">
            <v xml:space="preserve">Гр.3    </v>
          </cell>
          <cell r="EA6" t="str">
            <v xml:space="preserve">Гр.4    </v>
          </cell>
          <cell r="EB6" t="str">
            <v xml:space="preserve">Гр.3    </v>
          </cell>
          <cell r="EC6" t="str">
            <v xml:space="preserve">Гр.4    </v>
          </cell>
          <cell r="ED6" t="str">
            <v xml:space="preserve">Гр.3    </v>
          </cell>
          <cell r="EE6" t="str">
            <v>.</v>
          </cell>
          <cell r="EF6" t="str">
            <v xml:space="preserve">Гр.4    </v>
          </cell>
          <cell r="EG6" t="str">
            <v xml:space="preserve">Гр.3    </v>
          </cell>
          <cell r="EH6" t="str">
            <v xml:space="preserve">Гр.4    </v>
          </cell>
          <cell r="EI6" t="str">
            <v xml:space="preserve">Гр.3    </v>
          </cell>
          <cell r="EJ6" t="str">
            <v xml:space="preserve">Гр.4    </v>
          </cell>
          <cell r="EK6" t="str">
            <v xml:space="preserve">Гр.3    </v>
          </cell>
          <cell r="EL6" t="str">
            <v xml:space="preserve">Гр.4    </v>
          </cell>
          <cell r="EM6" t="str">
            <v xml:space="preserve">Гр.3    </v>
          </cell>
          <cell r="EN6" t="str">
            <v>.</v>
          </cell>
          <cell r="EO6" t="str">
            <v xml:space="preserve">Гр.4    </v>
          </cell>
          <cell r="EP6" t="str">
            <v xml:space="preserve">Гр.3    </v>
          </cell>
          <cell r="EQ6" t="str">
            <v xml:space="preserve">Гр.4    </v>
          </cell>
          <cell r="ER6" t="str">
            <v xml:space="preserve">Гр.3    </v>
          </cell>
          <cell r="ES6" t="str">
            <v xml:space="preserve">Гр.4    </v>
          </cell>
          <cell r="ET6" t="str">
            <v xml:space="preserve">Гр.3    </v>
          </cell>
          <cell r="EU6" t="str">
            <v>.</v>
          </cell>
          <cell r="EV6" t="str">
            <v xml:space="preserve">Гр.4    </v>
          </cell>
          <cell r="EW6" t="str">
            <v xml:space="preserve">Гр.3    </v>
          </cell>
          <cell r="EX6" t="str">
            <v xml:space="preserve">Гр.4    </v>
          </cell>
          <cell r="EY6" t="str">
            <v xml:space="preserve">Гр.3    </v>
          </cell>
          <cell r="EZ6" t="str">
            <v xml:space="preserve">Гр.4    </v>
          </cell>
          <cell r="FA6" t="str">
            <v xml:space="preserve">Гр.3    </v>
          </cell>
          <cell r="FB6" t="str">
            <v>.</v>
          </cell>
          <cell r="FC6" t="str">
            <v xml:space="preserve">Гр.4    </v>
          </cell>
          <cell r="FD6" t="str">
            <v xml:space="preserve">Гр.3    </v>
          </cell>
          <cell r="FE6" t="str">
            <v xml:space="preserve">Гр.4    </v>
          </cell>
          <cell r="FF6" t="str">
            <v xml:space="preserve">Гр.3    </v>
          </cell>
          <cell r="FG6" t="str">
            <v xml:space="preserve">Гр.4    </v>
          </cell>
          <cell r="FH6" t="str">
            <v xml:space="preserve">Гр.3    </v>
          </cell>
          <cell r="FI6" t="str">
            <v xml:space="preserve">Гр.4    </v>
          </cell>
          <cell r="FJ6" t="str">
            <v>.</v>
          </cell>
          <cell r="FK6" t="str">
            <v xml:space="preserve">Гр.3    </v>
          </cell>
          <cell r="FL6" t="str">
            <v xml:space="preserve">Гр.4    </v>
          </cell>
          <cell r="FM6" t="str">
            <v xml:space="preserve">Гр.3    </v>
          </cell>
          <cell r="FN6" t="str">
            <v xml:space="preserve">Гр.4    </v>
          </cell>
          <cell r="FO6" t="str">
            <v xml:space="preserve">Гр.3    </v>
          </cell>
          <cell r="FP6" t="str">
            <v xml:space="preserve">Гр.4    </v>
          </cell>
          <cell r="FQ6" t="str">
            <v xml:space="preserve">Гр.5    </v>
          </cell>
          <cell r="FR6" t="str">
            <v>.</v>
          </cell>
          <cell r="FS6" t="str">
            <v xml:space="preserve">Гр.6    </v>
          </cell>
          <cell r="FT6" t="str">
            <v xml:space="preserve">Гр.3    </v>
          </cell>
          <cell r="FU6" t="str">
            <v xml:space="preserve">Гр.4    </v>
          </cell>
          <cell r="FV6" t="str">
            <v xml:space="preserve">Гр.5    </v>
          </cell>
          <cell r="FW6" t="str">
            <v xml:space="preserve">Гр.6    </v>
          </cell>
          <cell r="FX6" t="str">
            <v xml:space="preserve">Гр.3    </v>
          </cell>
          <cell r="FY6" t="str">
            <v xml:space="preserve">Гр.4    </v>
          </cell>
          <cell r="FZ6" t="str">
            <v>.</v>
          </cell>
          <cell r="GA6" t="str">
            <v xml:space="preserve">Гр.5    </v>
          </cell>
          <cell r="GB6" t="str">
            <v xml:space="preserve">Гр.6    </v>
          </cell>
          <cell r="GC6" t="str">
            <v xml:space="preserve">Гр.3    </v>
          </cell>
          <cell r="GD6" t="str">
            <v xml:space="preserve">Гр.6    </v>
          </cell>
          <cell r="GE6" t="str">
            <v xml:space="preserve">Гр.3    </v>
          </cell>
          <cell r="GF6" t="str">
            <v xml:space="preserve">Гр.4    </v>
          </cell>
          <cell r="GG6" t="str">
            <v xml:space="preserve">Гр.5    </v>
          </cell>
          <cell r="GH6" t="str">
            <v>.</v>
          </cell>
          <cell r="GI6" t="str">
            <v xml:space="preserve">Гр.6    </v>
          </cell>
          <cell r="GJ6" t="str">
            <v xml:space="preserve">Гр.3    </v>
          </cell>
          <cell r="GK6" t="str">
            <v xml:space="preserve">Гр.5    </v>
          </cell>
          <cell r="GL6" t="str">
            <v xml:space="preserve">Гр.6    </v>
          </cell>
          <cell r="GM6" t="str">
            <v xml:space="preserve">Гр.3    </v>
          </cell>
          <cell r="GN6" t="str">
            <v xml:space="preserve">Гр.4    </v>
          </cell>
          <cell r="GO6" t="str">
            <v xml:space="preserve">Гр.5    </v>
          </cell>
          <cell r="GP6" t="str">
            <v xml:space="preserve">Гр.6    </v>
          </cell>
          <cell r="GQ6" t="str">
            <v>.</v>
          </cell>
          <cell r="GR6" t="str">
            <v xml:space="preserve">Гр.3    </v>
          </cell>
          <cell r="GS6" t="str">
            <v xml:space="preserve">Гр.4    </v>
          </cell>
          <cell r="GT6" t="str">
            <v xml:space="preserve">Гр.5    </v>
          </cell>
          <cell r="GU6" t="str">
            <v xml:space="preserve">Гр.6    </v>
          </cell>
          <cell r="GV6" t="str">
            <v xml:space="preserve">Гр.3    </v>
          </cell>
          <cell r="GW6" t="str">
            <v xml:space="preserve">Гр.4    </v>
          </cell>
          <cell r="GX6" t="str">
            <v xml:space="preserve">Гр.6    </v>
          </cell>
          <cell r="GY6" t="str">
            <v>.</v>
          </cell>
          <cell r="GZ6" t="str">
            <v xml:space="preserve">Гр.3    </v>
          </cell>
          <cell r="HA6" t="str">
            <v xml:space="preserve">Гр.4    </v>
          </cell>
          <cell r="HB6" t="str">
            <v xml:space="preserve">Гр.5    </v>
          </cell>
          <cell r="HC6" t="str">
            <v xml:space="preserve">Гр.6    </v>
          </cell>
          <cell r="HD6" t="str">
            <v xml:space="preserve">Гр.3    </v>
          </cell>
          <cell r="HE6" t="str">
            <v xml:space="preserve">Гр.4    </v>
          </cell>
          <cell r="HF6" t="str">
            <v>.</v>
          </cell>
          <cell r="HG6" t="str">
            <v xml:space="preserve">Гр.5    </v>
          </cell>
          <cell r="HH6" t="str">
            <v xml:space="preserve">Гр.6    </v>
          </cell>
          <cell r="HI6" t="str">
            <v xml:space="preserve">Гр.3    </v>
          </cell>
          <cell r="HJ6" t="str">
            <v xml:space="preserve">Гр.4    </v>
          </cell>
          <cell r="HK6" t="str">
            <v xml:space="preserve">Гр.5    </v>
          </cell>
          <cell r="HL6" t="str">
            <v xml:space="preserve">Гр.6    </v>
          </cell>
          <cell r="HM6" t="str">
            <v xml:space="preserve">Гр.3    </v>
          </cell>
          <cell r="HN6" t="str">
            <v xml:space="preserve">Гр.4    </v>
          </cell>
          <cell r="HO6" t="str">
            <v xml:space="preserve">Гр.5    </v>
          </cell>
          <cell r="HP6" t="str">
            <v xml:space="preserve">Гр.6    </v>
          </cell>
          <cell r="HQ6" t="str">
            <v xml:space="preserve">Гр.3    </v>
          </cell>
          <cell r="HR6" t="str">
            <v xml:space="preserve">Гр.4    </v>
          </cell>
          <cell r="HS6" t="str">
            <v xml:space="preserve">Гр.5    </v>
          </cell>
          <cell r="HT6" t="str">
            <v xml:space="preserve">Гр.6    </v>
          </cell>
          <cell r="HU6" t="str">
            <v xml:space="preserve">Гр.3    </v>
          </cell>
          <cell r="HV6" t="str">
            <v xml:space="preserve">Гр.4    </v>
          </cell>
          <cell r="HW6" t="str">
            <v xml:space="preserve">Гр.5    </v>
          </cell>
          <cell r="HX6" t="str">
            <v xml:space="preserve">Гр.6    </v>
          </cell>
          <cell r="HY6" t="str">
            <v xml:space="preserve">Гр.3    </v>
          </cell>
          <cell r="HZ6" t="str">
            <v xml:space="preserve">Гр.4    </v>
          </cell>
          <cell r="IA6" t="str">
            <v xml:space="preserve">Гр.5    </v>
          </cell>
          <cell r="IB6" t="str">
            <v xml:space="preserve">Гр.6    </v>
          </cell>
          <cell r="IC6" t="str">
            <v xml:space="preserve">Гр.3    </v>
          </cell>
          <cell r="ID6" t="str">
            <v xml:space="preserve">Гр.4    </v>
          </cell>
          <cell r="IE6" t="str">
            <v xml:space="preserve">Гр.5    </v>
          </cell>
          <cell r="IF6" t="str">
            <v xml:space="preserve">Гр.6    </v>
          </cell>
          <cell r="IG6" t="str">
            <v xml:space="preserve">Гр.3    </v>
          </cell>
          <cell r="IH6" t="str">
            <v xml:space="preserve">Гр.4    </v>
          </cell>
          <cell r="II6" t="str">
            <v xml:space="preserve">Гр.5    </v>
          </cell>
          <cell r="IJ6" t="str">
            <v xml:space="preserve">Гр.6    </v>
          </cell>
          <cell r="IK6" t="str">
            <v xml:space="preserve">Гр.3    </v>
          </cell>
          <cell r="IL6" t="str">
            <v xml:space="preserve">Гр.4    </v>
          </cell>
          <cell r="IM6" t="str">
            <v xml:space="preserve">Гр.5    </v>
          </cell>
          <cell r="IN6" t="str">
            <v xml:space="preserve">Гр.6    </v>
          </cell>
          <cell r="IO6" t="str">
            <v xml:space="preserve">Гр.3    </v>
          </cell>
          <cell r="IP6" t="str">
            <v xml:space="preserve">Гр.4    </v>
          </cell>
          <cell r="IQ6" t="str">
            <v xml:space="preserve">Гр.5    </v>
          </cell>
          <cell r="IR6" t="str">
            <v xml:space="preserve">Гр.6    </v>
          </cell>
          <cell r="IS6" t="str">
            <v xml:space="preserve">Гр.3    </v>
          </cell>
          <cell r="IT6" t="str">
            <v xml:space="preserve">Гр.4    </v>
          </cell>
          <cell r="IU6" t="str">
            <v xml:space="preserve">Гр.5    </v>
          </cell>
          <cell r="IV6" t="str">
            <v xml:space="preserve">Гр.6    </v>
          </cell>
        </row>
        <row r="7">
          <cell r="A7" t="str">
            <v>----------------------------</v>
          </cell>
          <cell r="B7" t="str">
            <v>------------</v>
          </cell>
          <cell r="C7" t="str">
            <v>------------</v>
          </cell>
          <cell r="D7" t="str">
            <v>----------</v>
          </cell>
          <cell r="E7" t="str">
            <v>------------</v>
          </cell>
          <cell r="F7" t="str">
            <v>------------</v>
          </cell>
          <cell r="G7" t="str">
            <v>------------</v>
          </cell>
          <cell r="H7" t="str">
            <v>----------------------------</v>
          </cell>
          <cell r="I7" t="str">
            <v>-------------</v>
          </cell>
          <cell r="J7" t="str">
            <v>-------------</v>
          </cell>
          <cell r="K7" t="str">
            <v>-------------</v>
          </cell>
          <cell r="L7" t="str">
            <v>-------------</v>
          </cell>
          <cell r="M7" t="str">
            <v>-------------</v>
          </cell>
          <cell r="N7" t="str">
            <v>-------------</v>
          </cell>
          <cell r="O7" t="str">
            <v>-------------</v>
          </cell>
          <cell r="P7" t="str">
            <v>----------------------------</v>
          </cell>
          <cell r="Q7" t="str">
            <v>-------------</v>
          </cell>
          <cell r="R7" t="str">
            <v>-------------</v>
          </cell>
          <cell r="S7" t="str">
            <v>-------------</v>
          </cell>
          <cell r="T7" t="str">
            <v>-------------</v>
          </cell>
          <cell r="U7" t="str">
            <v>-------------</v>
          </cell>
          <cell r="V7" t="str">
            <v>-------------</v>
          </cell>
          <cell r="W7" t="str">
            <v>----------------------------</v>
          </cell>
          <cell r="X7" t="str">
            <v>-------------</v>
          </cell>
          <cell r="Y7" t="str">
            <v>-------------</v>
          </cell>
          <cell r="Z7" t="str">
            <v>-------------</v>
          </cell>
          <cell r="AA7" t="str">
            <v>-------------</v>
          </cell>
          <cell r="AB7" t="str">
            <v>-------------</v>
          </cell>
          <cell r="AC7" t="str">
            <v>-------------</v>
          </cell>
          <cell r="AD7" t="str">
            <v>----------------------------</v>
          </cell>
          <cell r="AE7" t="str">
            <v>-------------</v>
          </cell>
          <cell r="AF7" t="str">
            <v>-------------</v>
          </cell>
          <cell r="AG7" t="str">
            <v>-------------</v>
          </cell>
          <cell r="AH7" t="str">
            <v>-------------</v>
          </cell>
          <cell r="AI7" t="str">
            <v>-------------</v>
          </cell>
          <cell r="AJ7" t="str">
            <v>-------------</v>
          </cell>
          <cell r="AK7" t="str">
            <v>----------------------------</v>
          </cell>
          <cell r="AL7" t="str">
            <v>-------------</v>
          </cell>
          <cell r="AM7" t="str">
            <v>-------------</v>
          </cell>
          <cell r="AN7" t="str">
            <v>-------------</v>
          </cell>
          <cell r="AO7" t="str">
            <v>-------------</v>
          </cell>
          <cell r="AP7" t="str">
            <v>-------------</v>
          </cell>
          <cell r="AQ7" t="str">
            <v>-------------</v>
          </cell>
          <cell r="AR7" t="str">
            <v>----------------------------</v>
          </cell>
          <cell r="AS7" t="str">
            <v>-------------</v>
          </cell>
          <cell r="AT7" t="str">
            <v>-------------</v>
          </cell>
          <cell r="AU7" t="str">
            <v>-------------</v>
          </cell>
          <cell r="AV7" t="str">
            <v>-------------</v>
          </cell>
          <cell r="AW7" t="str">
            <v>-------------</v>
          </cell>
          <cell r="AX7" t="str">
            <v>-------------</v>
          </cell>
          <cell r="AY7" t="str">
            <v>----------------------------</v>
          </cell>
          <cell r="AZ7" t="str">
            <v>-------------</v>
          </cell>
          <cell r="BA7" t="str">
            <v>-------------</v>
          </cell>
          <cell r="BB7" t="str">
            <v>-------------</v>
          </cell>
          <cell r="BC7" t="str">
            <v>-------------</v>
          </cell>
          <cell r="BD7" t="str">
            <v>-------------</v>
          </cell>
          <cell r="BE7" t="str">
            <v>-------------</v>
          </cell>
          <cell r="BF7" t="str">
            <v>----------------------------</v>
          </cell>
          <cell r="BG7" t="str">
            <v>-------------</v>
          </cell>
          <cell r="BH7" t="str">
            <v>-------------</v>
          </cell>
          <cell r="BI7" t="str">
            <v>-------------</v>
          </cell>
          <cell r="BJ7" t="str">
            <v>-------------</v>
          </cell>
          <cell r="BK7" t="str">
            <v>-------------</v>
          </cell>
          <cell r="BL7" t="str">
            <v>-------------</v>
          </cell>
          <cell r="BM7" t="str">
            <v>-------------</v>
          </cell>
          <cell r="BN7" t="str">
            <v>----------------------------</v>
          </cell>
          <cell r="BO7" t="str">
            <v>-------------</v>
          </cell>
          <cell r="BP7" t="str">
            <v>-------------</v>
          </cell>
          <cell r="BQ7" t="str">
            <v>-------------</v>
          </cell>
          <cell r="BR7" t="str">
            <v>-------------</v>
          </cell>
          <cell r="BS7" t="str">
            <v>-------------</v>
          </cell>
          <cell r="BT7" t="str">
            <v>-------------</v>
          </cell>
          <cell r="BU7" t="str">
            <v>----------------------------</v>
          </cell>
          <cell r="BV7" t="str">
            <v>-------------</v>
          </cell>
          <cell r="BW7" t="str">
            <v>-------------</v>
          </cell>
          <cell r="BX7" t="str">
            <v>-------------</v>
          </cell>
          <cell r="BY7" t="str">
            <v>-------------</v>
          </cell>
          <cell r="BZ7" t="str">
            <v>-------------</v>
          </cell>
          <cell r="CA7" t="str">
            <v>-------------</v>
          </cell>
          <cell r="CB7" t="str">
            <v>----------------------------</v>
          </cell>
          <cell r="CC7" t="str">
            <v>-------------</v>
          </cell>
          <cell r="CD7" t="str">
            <v>-------------</v>
          </cell>
          <cell r="CE7" t="str">
            <v>-------------</v>
          </cell>
          <cell r="CF7" t="str">
            <v>-------------</v>
          </cell>
          <cell r="CG7" t="str">
            <v>-------------</v>
          </cell>
          <cell r="CH7" t="str">
            <v>-------------</v>
          </cell>
          <cell r="CI7" t="str">
            <v>-------------</v>
          </cell>
          <cell r="CJ7" t="str">
            <v>----------------------------</v>
          </cell>
          <cell r="CK7" t="str">
            <v>-------------</v>
          </cell>
          <cell r="CL7" t="str">
            <v>-------------</v>
          </cell>
          <cell r="CM7" t="str">
            <v>-------------</v>
          </cell>
          <cell r="CN7" t="str">
            <v>-------------</v>
          </cell>
          <cell r="CO7" t="str">
            <v>-------------</v>
          </cell>
          <cell r="CP7" t="str">
            <v>-------------</v>
          </cell>
          <cell r="CQ7" t="str">
            <v>-------------</v>
          </cell>
          <cell r="CR7" t="str">
            <v>----------------------------</v>
          </cell>
          <cell r="CS7" t="str">
            <v>-------------</v>
          </cell>
          <cell r="CT7" t="str">
            <v>-------------</v>
          </cell>
          <cell r="CU7" t="str">
            <v>-------------</v>
          </cell>
          <cell r="CV7" t="str">
            <v>-------------</v>
          </cell>
          <cell r="CW7" t="str">
            <v>-------------</v>
          </cell>
          <cell r="CX7" t="str">
            <v>-------------</v>
          </cell>
          <cell r="CY7" t="str">
            <v>-------------</v>
          </cell>
          <cell r="CZ7" t="str">
            <v>----------------------------</v>
          </cell>
          <cell r="DA7" t="str">
            <v>-------------</v>
          </cell>
          <cell r="DB7" t="str">
            <v>-------------</v>
          </cell>
          <cell r="DC7" t="str">
            <v>-------------</v>
          </cell>
          <cell r="DD7" t="str">
            <v>-------------</v>
          </cell>
          <cell r="DE7" t="str">
            <v>-------------</v>
          </cell>
          <cell r="DF7" t="str">
            <v>-------------</v>
          </cell>
          <cell r="DG7" t="str">
            <v>-------------</v>
          </cell>
          <cell r="DH7" t="str">
            <v>----------------------------</v>
          </cell>
          <cell r="DI7" t="str">
            <v>-------------</v>
          </cell>
          <cell r="DJ7" t="str">
            <v>-------------</v>
          </cell>
          <cell r="DK7" t="str">
            <v>-------------</v>
          </cell>
          <cell r="DL7" t="str">
            <v>-------------</v>
          </cell>
          <cell r="DM7" t="str">
            <v>-------------</v>
          </cell>
          <cell r="DN7" t="str">
            <v>-------------</v>
          </cell>
          <cell r="DO7" t="str">
            <v>----------------------------</v>
          </cell>
          <cell r="DP7" t="str">
            <v>-------------</v>
          </cell>
          <cell r="DQ7" t="str">
            <v>-------------</v>
          </cell>
          <cell r="DR7" t="str">
            <v>-------------</v>
          </cell>
          <cell r="DS7" t="str">
            <v>-------------</v>
          </cell>
          <cell r="DT7" t="str">
            <v>-------------</v>
          </cell>
          <cell r="DU7" t="str">
            <v>------------</v>
          </cell>
          <cell r="DV7" t="str">
            <v>----------------------------</v>
          </cell>
          <cell r="DW7" t="str">
            <v>------------</v>
          </cell>
          <cell r="DX7" t="str">
            <v>------------</v>
          </cell>
          <cell r="DY7" t="str">
            <v>----------</v>
          </cell>
          <cell r="DZ7" t="str">
            <v>------------</v>
          </cell>
          <cell r="EA7" t="str">
            <v>------------</v>
          </cell>
          <cell r="EB7" t="str">
            <v>----------</v>
          </cell>
          <cell r="EC7" t="str">
            <v>------------</v>
          </cell>
          <cell r="ED7" t="str">
            <v>------------</v>
          </cell>
          <cell r="EE7" t="str">
            <v>----------------------------</v>
          </cell>
          <cell r="EF7" t="str">
            <v>----------</v>
          </cell>
          <cell r="EG7" t="str">
            <v>------------</v>
          </cell>
          <cell r="EH7" t="str">
            <v>------------</v>
          </cell>
          <cell r="EI7" t="str">
            <v>----------</v>
          </cell>
          <cell r="EJ7" t="str">
            <v>------------</v>
          </cell>
          <cell r="EK7" t="str">
            <v>------------</v>
          </cell>
          <cell r="EL7" t="str">
            <v>----------</v>
          </cell>
          <cell r="EM7" t="str">
            <v>------------</v>
          </cell>
          <cell r="EN7" t="str">
            <v>----------------------------</v>
          </cell>
          <cell r="EO7" t="str">
            <v>------------</v>
          </cell>
          <cell r="EP7" t="str">
            <v>----------</v>
          </cell>
          <cell r="EQ7" t="str">
            <v>------------</v>
          </cell>
          <cell r="ER7" t="str">
            <v>------------</v>
          </cell>
          <cell r="ES7" t="str">
            <v>----------</v>
          </cell>
          <cell r="ET7" t="str">
            <v>------------</v>
          </cell>
          <cell r="EU7" t="str">
            <v>----------------------------</v>
          </cell>
          <cell r="EV7" t="str">
            <v>------------</v>
          </cell>
          <cell r="EW7" t="str">
            <v>----------</v>
          </cell>
          <cell r="EX7" t="str">
            <v>------------</v>
          </cell>
          <cell r="EY7" t="str">
            <v>------------</v>
          </cell>
          <cell r="EZ7" t="str">
            <v>----------</v>
          </cell>
          <cell r="FA7" t="str">
            <v>------------</v>
          </cell>
          <cell r="FB7" t="str">
            <v>----------------------------</v>
          </cell>
          <cell r="FC7" t="str">
            <v>------------</v>
          </cell>
          <cell r="FD7" t="str">
            <v>----------</v>
          </cell>
          <cell r="FE7" t="str">
            <v>------------</v>
          </cell>
          <cell r="FF7" t="str">
            <v>------------</v>
          </cell>
          <cell r="FG7" t="str">
            <v>----------</v>
          </cell>
          <cell r="FH7" t="str">
            <v>------------</v>
          </cell>
          <cell r="FI7" t="str">
            <v>------------</v>
          </cell>
          <cell r="FJ7" t="str">
            <v>----------------------------</v>
          </cell>
          <cell r="FK7" t="str">
            <v>----------</v>
          </cell>
          <cell r="FL7" t="str">
            <v>------------</v>
          </cell>
          <cell r="FM7" t="str">
            <v>------------</v>
          </cell>
          <cell r="FN7" t="str">
            <v>----------</v>
          </cell>
          <cell r="FO7" t="str">
            <v>------------</v>
          </cell>
          <cell r="FP7" t="str">
            <v>------------</v>
          </cell>
          <cell r="FQ7" t="str">
            <v>----------</v>
          </cell>
          <cell r="FR7" t="str">
            <v>----------------------------</v>
          </cell>
          <cell r="FS7" t="str">
            <v>------------</v>
          </cell>
          <cell r="FT7" t="str">
            <v>------------</v>
          </cell>
          <cell r="FU7" t="str">
            <v>----------</v>
          </cell>
          <cell r="FV7" t="str">
            <v>------------</v>
          </cell>
          <cell r="FW7" t="str">
            <v>------------</v>
          </cell>
          <cell r="FX7" t="str">
            <v>----------</v>
          </cell>
          <cell r="FY7" t="str">
            <v>------------</v>
          </cell>
          <cell r="FZ7" t="str">
            <v>----------------------------</v>
          </cell>
          <cell r="GA7" t="str">
            <v>------------</v>
          </cell>
          <cell r="GB7" t="str">
            <v>----------</v>
          </cell>
          <cell r="GC7" t="str">
            <v>------------</v>
          </cell>
          <cell r="GD7" t="str">
            <v>------------</v>
          </cell>
          <cell r="GE7" t="str">
            <v>----------</v>
          </cell>
          <cell r="GF7" t="str">
            <v>------------</v>
          </cell>
          <cell r="GG7" t="str">
            <v>------------</v>
          </cell>
          <cell r="GH7" t="str">
            <v>----------------------------</v>
          </cell>
          <cell r="GI7" t="str">
            <v>----------</v>
          </cell>
          <cell r="GJ7" t="str">
            <v>------------</v>
          </cell>
          <cell r="GK7" t="str">
            <v>------------</v>
          </cell>
          <cell r="GL7" t="str">
            <v>----------</v>
          </cell>
          <cell r="GM7" t="str">
            <v>------------</v>
          </cell>
          <cell r="GN7" t="str">
            <v>------------</v>
          </cell>
          <cell r="GO7" t="str">
            <v>----------</v>
          </cell>
          <cell r="GP7" t="str">
            <v>------------</v>
          </cell>
          <cell r="GQ7" t="str">
            <v>----------------------------</v>
          </cell>
          <cell r="GR7" t="str">
            <v>------------</v>
          </cell>
          <cell r="GS7" t="str">
            <v>----------</v>
          </cell>
          <cell r="GT7" t="str">
            <v>------------</v>
          </cell>
          <cell r="GU7" t="str">
            <v>------------</v>
          </cell>
          <cell r="GV7" t="str">
            <v>----------</v>
          </cell>
          <cell r="GW7" t="str">
            <v>------------</v>
          </cell>
          <cell r="GX7" t="str">
            <v>------------</v>
          </cell>
          <cell r="GY7" t="str">
            <v>----------------------------</v>
          </cell>
          <cell r="GZ7" t="str">
            <v>----------</v>
          </cell>
          <cell r="HA7" t="str">
            <v>------------</v>
          </cell>
          <cell r="HB7" t="str">
            <v>------------</v>
          </cell>
          <cell r="HC7" t="str">
            <v>----------</v>
          </cell>
          <cell r="HD7" t="str">
            <v>------------</v>
          </cell>
          <cell r="HE7" t="str">
            <v>------------</v>
          </cell>
          <cell r="HF7" t="str">
            <v>----------------------------</v>
          </cell>
          <cell r="HG7" t="str">
            <v>----------</v>
          </cell>
          <cell r="HH7" t="str">
            <v>------------</v>
          </cell>
          <cell r="HI7" t="str">
            <v>------------</v>
          </cell>
          <cell r="HJ7" t="str">
            <v>----------</v>
          </cell>
          <cell r="HK7" t="str">
            <v>------------</v>
          </cell>
          <cell r="HL7" t="str">
            <v>------------</v>
          </cell>
          <cell r="HM7" t="str">
            <v>----------</v>
          </cell>
          <cell r="HN7" t="str">
            <v>------------</v>
          </cell>
          <cell r="HO7" t="str">
            <v>------------</v>
          </cell>
          <cell r="HP7" t="str">
            <v>----------</v>
          </cell>
          <cell r="HQ7" t="str">
            <v>------------</v>
          </cell>
          <cell r="HR7" t="str">
            <v>------------</v>
          </cell>
          <cell r="HS7" t="str">
            <v>----------</v>
          </cell>
          <cell r="HT7" t="str">
            <v>------------</v>
          </cell>
          <cell r="HU7" t="str">
            <v>------------</v>
          </cell>
          <cell r="HV7" t="str">
            <v>----------</v>
          </cell>
          <cell r="HW7" t="str">
            <v>------------</v>
          </cell>
          <cell r="HX7" t="str">
            <v>------------</v>
          </cell>
          <cell r="HY7" t="str">
            <v>----------</v>
          </cell>
          <cell r="HZ7" t="str">
            <v>------------</v>
          </cell>
          <cell r="IA7" t="str">
            <v>------------</v>
          </cell>
          <cell r="IB7" t="str">
            <v>----------</v>
          </cell>
          <cell r="IC7" t="str">
            <v>------------</v>
          </cell>
          <cell r="ID7" t="str">
            <v>------------</v>
          </cell>
          <cell r="IE7" t="str">
            <v>----------</v>
          </cell>
          <cell r="IF7" t="str">
            <v>------------</v>
          </cell>
          <cell r="IG7" t="str">
            <v>------------</v>
          </cell>
          <cell r="IH7" t="str">
            <v>----------</v>
          </cell>
          <cell r="II7" t="str">
            <v>------------</v>
          </cell>
          <cell r="IJ7" t="str">
            <v>------------</v>
          </cell>
          <cell r="IK7" t="str">
            <v>----------</v>
          </cell>
          <cell r="IL7" t="str">
            <v>------------</v>
          </cell>
          <cell r="IM7" t="str">
            <v>------------</v>
          </cell>
          <cell r="IN7" t="str">
            <v>----------</v>
          </cell>
          <cell r="IO7" t="str">
            <v>------------</v>
          </cell>
          <cell r="IP7" t="str">
            <v>------------</v>
          </cell>
          <cell r="IQ7" t="str">
            <v>----------</v>
          </cell>
          <cell r="IR7" t="str">
            <v>------------</v>
          </cell>
          <cell r="IS7" t="str">
            <v>------------</v>
          </cell>
          <cell r="IT7" t="str">
            <v>----------</v>
          </cell>
          <cell r="IU7" t="str">
            <v>------------</v>
          </cell>
          <cell r="IV7" t="str">
            <v>------------</v>
          </cell>
        </row>
        <row r="8">
          <cell r="A8" t="str">
            <v>01 Октябрьская</v>
          </cell>
          <cell r="B8">
            <v>0</v>
          </cell>
          <cell r="C8">
            <v>0</v>
          </cell>
          <cell r="D8">
            <v>0</v>
          </cell>
          <cell r="E8">
            <v>0</v>
          </cell>
          <cell r="F8">
            <v>126046</v>
          </cell>
          <cell r="G8">
            <v>20248</v>
          </cell>
          <cell r="H8" t="str">
            <v>01 Октябрьская</v>
          </cell>
          <cell r="I8">
            <v>125795</v>
          </cell>
          <cell r="J8">
            <v>20499</v>
          </cell>
          <cell r="K8">
            <v>0</v>
          </cell>
          <cell r="L8">
            <v>2856</v>
          </cell>
          <cell r="M8">
            <v>136</v>
          </cell>
          <cell r="N8">
            <v>2720</v>
          </cell>
          <cell r="O8">
            <v>2856</v>
          </cell>
          <cell r="P8" t="str">
            <v>01 Октябрьская</v>
          </cell>
          <cell r="Q8">
            <v>136</v>
          </cell>
          <cell r="R8">
            <v>2720</v>
          </cell>
          <cell r="S8">
            <v>0</v>
          </cell>
          <cell r="T8">
            <v>0</v>
          </cell>
          <cell r="U8">
            <v>0</v>
          </cell>
          <cell r="V8">
            <v>0</v>
          </cell>
          <cell r="W8" t="str">
            <v>01 Октябрьская</v>
          </cell>
          <cell r="X8">
            <v>560481</v>
          </cell>
          <cell r="Y8">
            <v>1190804</v>
          </cell>
          <cell r="Z8">
            <v>892625</v>
          </cell>
          <cell r="AA8">
            <v>858660</v>
          </cell>
          <cell r="AB8">
            <v>0</v>
          </cell>
          <cell r="AC8">
            <v>0</v>
          </cell>
          <cell r="AD8" t="str">
            <v>01 Октябрьская</v>
          </cell>
          <cell r="AE8">
            <v>0</v>
          </cell>
          <cell r="AF8">
            <v>0</v>
          </cell>
          <cell r="AG8">
            <v>0</v>
          </cell>
          <cell r="AH8">
            <v>0</v>
          </cell>
          <cell r="AI8">
            <v>0</v>
          </cell>
          <cell r="AJ8">
            <v>0</v>
          </cell>
          <cell r="AK8" t="str">
            <v>01 Октябрьская</v>
          </cell>
          <cell r="AL8">
            <v>887818</v>
          </cell>
          <cell r="AM8">
            <v>7971814</v>
          </cell>
          <cell r="AN8">
            <v>8239409</v>
          </cell>
          <cell r="AO8">
            <v>620223</v>
          </cell>
          <cell r="AP8">
            <v>412032</v>
          </cell>
          <cell r="AQ8">
            <v>261791</v>
          </cell>
          <cell r="AR8" t="str">
            <v>01 Октябрьская</v>
          </cell>
          <cell r="AS8">
            <v>560725</v>
          </cell>
          <cell r="AT8">
            <v>113098</v>
          </cell>
          <cell r="AU8">
            <v>351319</v>
          </cell>
          <cell r="AV8">
            <v>233417</v>
          </cell>
          <cell r="AW8">
            <v>479097</v>
          </cell>
          <cell r="AX8">
            <v>105639</v>
          </cell>
          <cell r="AY8" t="str">
            <v>01 Октябрьская</v>
          </cell>
          <cell r="AZ8">
            <v>77391</v>
          </cell>
          <cell r="BA8">
            <v>21387</v>
          </cell>
          <cell r="BB8">
            <v>34703</v>
          </cell>
          <cell r="BC8">
            <v>64075</v>
          </cell>
          <cell r="BD8">
            <v>7989</v>
          </cell>
          <cell r="BE8">
            <v>0</v>
          </cell>
          <cell r="BF8" t="str">
            <v>01 Октябрьская</v>
          </cell>
          <cell r="BG8">
            <v>7989</v>
          </cell>
          <cell r="BH8">
            <v>0</v>
          </cell>
          <cell r="BI8">
            <v>0</v>
          </cell>
          <cell r="BJ8">
            <v>0</v>
          </cell>
          <cell r="BK8">
            <v>0</v>
          </cell>
          <cell r="BL8">
            <v>0</v>
          </cell>
          <cell r="BM8">
            <v>77391</v>
          </cell>
          <cell r="BN8" t="str">
            <v>01 Октябрьская</v>
          </cell>
          <cell r="BO8">
            <v>21387</v>
          </cell>
          <cell r="BP8">
            <v>34703</v>
          </cell>
          <cell r="BQ8">
            <v>64075</v>
          </cell>
          <cell r="BR8">
            <v>5104578</v>
          </cell>
          <cell r="BS8">
            <v>33334931</v>
          </cell>
          <cell r="BT8">
            <v>31412339</v>
          </cell>
          <cell r="BU8" t="str">
            <v>01 Октябрьская</v>
          </cell>
          <cell r="BV8">
            <v>7027170</v>
          </cell>
          <cell r="BW8">
            <v>2075792</v>
          </cell>
          <cell r="BX8">
            <v>11591676</v>
          </cell>
          <cell r="BY8">
            <v>9948244</v>
          </cell>
          <cell r="BZ8">
            <v>3719224</v>
          </cell>
          <cell r="CA8">
            <v>1510680</v>
          </cell>
          <cell r="CB8" t="str">
            <v>01 Октябрьская</v>
          </cell>
          <cell r="CC8">
            <v>9761481</v>
          </cell>
          <cell r="CD8">
            <v>8738288</v>
          </cell>
          <cell r="CE8">
            <v>2533873</v>
          </cell>
          <cell r="CF8">
            <v>0</v>
          </cell>
          <cell r="CG8">
            <v>0</v>
          </cell>
          <cell r="CH8">
            <v>0</v>
          </cell>
          <cell r="CI8">
            <v>0</v>
          </cell>
          <cell r="CJ8" t="str">
            <v>01 Октябрьская</v>
          </cell>
          <cell r="CK8">
            <v>0</v>
          </cell>
          <cell r="CL8">
            <v>0</v>
          </cell>
          <cell r="CM8">
            <v>0</v>
          </cell>
          <cell r="CN8">
            <v>0</v>
          </cell>
          <cell r="CO8">
            <v>0</v>
          </cell>
          <cell r="CP8">
            <v>0</v>
          </cell>
          <cell r="CQ8">
            <v>0</v>
          </cell>
          <cell r="CR8" t="str">
            <v>01 Октябрьская</v>
          </cell>
          <cell r="CS8">
            <v>0</v>
          </cell>
          <cell r="CT8">
            <v>0</v>
          </cell>
          <cell r="CU8">
            <v>0</v>
          </cell>
          <cell r="CV8">
            <v>0</v>
          </cell>
          <cell r="CW8">
            <v>0</v>
          </cell>
          <cell r="CX8">
            <v>0</v>
          </cell>
          <cell r="CY8">
            <v>0</v>
          </cell>
          <cell r="CZ8" t="str">
            <v>01 Октябрьская</v>
          </cell>
          <cell r="DA8">
            <v>0</v>
          </cell>
          <cell r="DB8">
            <v>0</v>
          </cell>
          <cell r="DC8">
            <v>0</v>
          </cell>
          <cell r="DD8">
            <v>0</v>
          </cell>
          <cell r="DE8">
            <v>37500</v>
          </cell>
          <cell r="DF8">
            <v>14518</v>
          </cell>
          <cell r="DG8">
            <v>52018</v>
          </cell>
          <cell r="DH8" t="str">
            <v>01 Октябрьская</v>
          </cell>
          <cell r="DI8">
            <v>0</v>
          </cell>
          <cell r="DJ8">
            <v>0</v>
          </cell>
          <cell r="DK8">
            <v>0</v>
          </cell>
          <cell r="DL8">
            <v>44168</v>
          </cell>
          <cell r="DM8">
            <v>63800</v>
          </cell>
          <cell r="DN8">
            <v>107968</v>
          </cell>
          <cell r="DO8" t="str">
            <v>01 Октябрьская</v>
          </cell>
          <cell r="DP8">
            <v>0</v>
          </cell>
          <cell r="DQ8">
            <v>132993</v>
          </cell>
          <cell r="DR8">
            <v>3056713</v>
          </cell>
          <cell r="DS8">
            <v>3100226</v>
          </cell>
          <cell r="DT8">
            <v>89480</v>
          </cell>
          <cell r="DU8">
            <v>234374</v>
          </cell>
          <cell r="DV8" t="str">
            <v>01 Октябрьская</v>
          </cell>
          <cell r="DW8">
            <v>234374</v>
          </cell>
          <cell r="DX8">
            <v>32894</v>
          </cell>
          <cell r="DY8">
            <v>142</v>
          </cell>
          <cell r="DZ8">
            <v>28146</v>
          </cell>
          <cell r="EA8">
            <v>0</v>
          </cell>
          <cell r="EB8">
            <v>18046</v>
          </cell>
          <cell r="EC8">
            <v>18046</v>
          </cell>
          <cell r="ED8">
            <v>16436</v>
          </cell>
          <cell r="EE8" t="str">
            <v>01 Октябрьская</v>
          </cell>
          <cell r="EF8">
            <v>0</v>
          </cell>
          <cell r="EG8">
            <v>9222</v>
          </cell>
          <cell r="EH8">
            <v>0</v>
          </cell>
          <cell r="EI8">
            <v>5654</v>
          </cell>
          <cell r="EJ8">
            <v>5446</v>
          </cell>
          <cell r="EK8">
            <v>5128</v>
          </cell>
          <cell r="EL8">
            <v>0</v>
          </cell>
          <cell r="EM8">
            <v>4402</v>
          </cell>
          <cell r="EN8" t="str">
            <v>01 Октябрьская</v>
          </cell>
          <cell r="EO8">
            <v>0</v>
          </cell>
          <cell r="EP8">
            <v>3388</v>
          </cell>
          <cell r="EQ8">
            <v>3388</v>
          </cell>
          <cell r="ER8">
            <v>8694</v>
          </cell>
          <cell r="ES8">
            <v>6473</v>
          </cell>
          <cell r="ET8">
            <v>8400</v>
          </cell>
          <cell r="EU8" t="str">
            <v>01 Октябрьская</v>
          </cell>
          <cell r="EV8">
            <v>0</v>
          </cell>
          <cell r="EW8">
            <v>8009</v>
          </cell>
          <cell r="EX8">
            <v>3055</v>
          </cell>
          <cell r="EY8">
            <v>5386</v>
          </cell>
          <cell r="EZ8">
            <v>5050</v>
          </cell>
          <cell r="FA8">
            <v>4163</v>
          </cell>
          <cell r="FB8" t="str">
            <v>01 Октябрьская</v>
          </cell>
          <cell r="FC8">
            <v>0</v>
          </cell>
          <cell r="FD8">
            <v>4169</v>
          </cell>
          <cell r="FE8">
            <v>0</v>
          </cell>
          <cell r="FF8">
            <v>3862</v>
          </cell>
          <cell r="FG8">
            <v>0</v>
          </cell>
          <cell r="FH8">
            <v>3698</v>
          </cell>
          <cell r="FI8">
            <v>0</v>
          </cell>
          <cell r="FJ8" t="str">
            <v>01 Октябрьская</v>
          </cell>
          <cell r="FK8">
            <v>2297</v>
          </cell>
          <cell r="FL8">
            <v>280</v>
          </cell>
          <cell r="FM8">
            <v>1173</v>
          </cell>
          <cell r="FN8">
            <v>0</v>
          </cell>
          <cell r="FO8">
            <v>19425</v>
          </cell>
          <cell r="FP8">
            <v>17303</v>
          </cell>
          <cell r="FQ8">
            <v>1655</v>
          </cell>
          <cell r="FR8" t="str">
            <v>01 Октябрьская</v>
          </cell>
          <cell r="FS8">
            <v>35073</v>
          </cell>
          <cell r="FT8">
            <v>18476</v>
          </cell>
          <cell r="FU8">
            <v>16967</v>
          </cell>
          <cell r="FV8">
            <v>1547</v>
          </cell>
          <cell r="FW8">
            <v>33896</v>
          </cell>
          <cell r="FX8">
            <v>749</v>
          </cell>
          <cell r="FY8">
            <v>336</v>
          </cell>
          <cell r="FZ8" t="str">
            <v>01 Октябрьская</v>
          </cell>
          <cell r="GA8">
            <v>108</v>
          </cell>
          <cell r="GB8">
            <v>977</v>
          </cell>
          <cell r="GC8">
            <v>200</v>
          </cell>
          <cell r="GD8">
            <v>200</v>
          </cell>
          <cell r="GE8">
            <v>292</v>
          </cell>
          <cell r="GF8">
            <v>283</v>
          </cell>
          <cell r="GG8">
            <v>50</v>
          </cell>
          <cell r="GH8" t="str">
            <v>01 Октябрьская</v>
          </cell>
          <cell r="GI8">
            <v>525</v>
          </cell>
          <cell r="GJ8">
            <v>0</v>
          </cell>
          <cell r="GK8">
            <v>0</v>
          </cell>
          <cell r="GL8">
            <v>0</v>
          </cell>
          <cell r="GM8">
            <v>21211</v>
          </cell>
          <cell r="GN8">
            <v>2122</v>
          </cell>
          <cell r="GO8">
            <v>2013</v>
          </cell>
          <cell r="GP8">
            <v>21320</v>
          </cell>
          <cell r="GQ8" t="str">
            <v>01 Октябрьская</v>
          </cell>
          <cell r="GR8">
            <v>40928</v>
          </cell>
          <cell r="GS8">
            <v>19708</v>
          </cell>
          <cell r="GT8">
            <v>3718</v>
          </cell>
          <cell r="GU8">
            <v>56918</v>
          </cell>
          <cell r="GV8">
            <v>61</v>
          </cell>
          <cell r="GW8">
            <v>3758</v>
          </cell>
          <cell r="GX8">
            <v>3819</v>
          </cell>
          <cell r="GY8" t="str">
            <v>01 Октябрьская</v>
          </cell>
          <cell r="GZ8">
            <v>12357341</v>
          </cell>
          <cell r="HA8">
            <v>1287762</v>
          </cell>
          <cell r="HB8">
            <v>299718</v>
          </cell>
          <cell r="HC8">
            <v>13345385</v>
          </cell>
          <cell r="HD8">
            <v>87912609</v>
          </cell>
          <cell r="HE8">
            <v>2903980</v>
          </cell>
          <cell r="HF8" t="str">
            <v>01 Октябрьская</v>
          </cell>
          <cell r="HG8">
            <v>119542</v>
          </cell>
          <cell r="HH8">
            <v>90697047</v>
          </cell>
          <cell r="HI8">
            <v>10669901</v>
          </cell>
          <cell r="HJ8">
            <v>1711934</v>
          </cell>
          <cell r="HK8">
            <v>225666</v>
          </cell>
          <cell r="HL8">
            <v>12156169</v>
          </cell>
          <cell r="HM8">
            <v>41483381</v>
          </cell>
          <cell r="HN8">
            <v>957709</v>
          </cell>
          <cell r="HO8">
            <v>1244663</v>
          </cell>
          <cell r="HP8">
            <v>41196427</v>
          </cell>
          <cell r="HQ8">
            <v>755676</v>
          </cell>
          <cell r="HR8">
            <v>-119310</v>
          </cell>
          <cell r="HS8">
            <v>270170</v>
          </cell>
          <cell r="HT8">
            <v>366196</v>
          </cell>
          <cell r="HU8">
            <v>15</v>
          </cell>
          <cell r="HV8">
            <v>0</v>
          </cell>
          <cell r="HW8">
            <v>0</v>
          </cell>
          <cell r="HX8">
            <v>15</v>
          </cell>
          <cell r="HY8">
            <v>0</v>
          </cell>
          <cell r="HZ8">
            <v>0</v>
          </cell>
          <cell r="IA8">
            <v>0</v>
          </cell>
          <cell r="IB8">
            <v>0</v>
          </cell>
          <cell r="IC8">
            <v>13393</v>
          </cell>
          <cell r="ID8">
            <v>894</v>
          </cell>
          <cell r="IE8">
            <v>10</v>
          </cell>
          <cell r="IF8">
            <v>14277</v>
          </cell>
          <cell r="IG8">
            <v>65684</v>
          </cell>
          <cell r="IH8">
            <v>1913</v>
          </cell>
          <cell r="II8">
            <v>53168</v>
          </cell>
          <cell r="IJ8">
            <v>14429</v>
          </cell>
          <cell r="IK8">
            <v>153258061</v>
          </cell>
          <cell r="IL8">
            <v>6748640</v>
          </cell>
          <cell r="IM8">
            <v>2212937</v>
          </cell>
          <cell r="IN8">
            <v>157793764</v>
          </cell>
          <cell r="IO8">
            <v>147102576</v>
          </cell>
          <cell r="IP8">
            <v>6566832</v>
          </cell>
          <cell r="IQ8">
            <v>2043587</v>
          </cell>
          <cell r="IR8">
            <v>151625821</v>
          </cell>
          <cell r="IS8">
            <v>6155485</v>
          </cell>
          <cell r="IT8">
            <v>181808</v>
          </cell>
          <cell r="IU8">
            <v>169350</v>
          </cell>
          <cell r="IV8">
            <v>6167943</v>
          </cell>
        </row>
        <row r="9">
          <cell r="A9" t="str">
            <v>02 Калинингpадская</v>
          </cell>
          <cell r="B9">
            <v>9706</v>
          </cell>
          <cell r="C9">
            <v>4145</v>
          </cell>
          <cell r="D9">
            <v>0</v>
          </cell>
          <cell r="E9">
            <v>0</v>
          </cell>
          <cell r="F9">
            <v>0</v>
          </cell>
          <cell r="G9">
            <v>0</v>
          </cell>
          <cell r="H9" t="str">
            <v>02 Калинингpадская</v>
          </cell>
          <cell r="I9">
            <v>0</v>
          </cell>
          <cell r="J9">
            <v>0</v>
          </cell>
          <cell r="K9">
            <v>0</v>
          </cell>
          <cell r="L9">
            <v>0</v>
          </cell>
          <cell r="M9">
            <v>0</v>
          </cell>
          <cell r="N9">
            <v>0</v>
          </cell>
          <cell r="O9">
            <v>0</v>
          </cell>
          <cell r="P9" t="str">
            <v>02 Калинингpадская</v>
          </cell>
          <cell r="Q9">
            <v>0</v>
          </cell>
          <cell r="R9">
            <v>0</v>
          </cell>
          <cell r="S9">
            <v>0</v>
          </cell>
          <cell r="T9">
            <v>0</v>
          </cell>
          <cell r="U9">
            <v>0</v>
          </cell>
          <cell r="V9">
            <v>0</v>
          </cell>
          <cell r="W9" t="str">
            <v>02 Калинингpадская</v>
          </cell>
          <cell r="X9">
            <v>0</v>
          </cell>
          <cell r="Y9">
            <v>15300</v>
          </cell>
          <cell r="Z9">
            <v>15300</v>
          </cell>
          <cell r="AA9">
            <v>0</v>
          </cell>
          <cell r="AB9">
            <v>0</v>
          </cell>
          <cell r="AC9">
            <v>0</v>
          </cell>
          <cell r="AD9" t="str">
            <v>02 Калинингpадская</v>
          </cell>
          <cell r="AE9">
            <v>0</v>
          </cell>
          <cell r="AF9">
            <v>0</v>
          </cell>
          <cell r="AG9">
            <v>0</v>
          </cell>
          <cell r="AH9">
            <v>0</v>
          </cell>
          <cell r="AI9">
            <v>0</v>
          </cell>
          <cell r="AJ9">
            <v>0</v>
          </cell>
          <cell r="AK9" t="str">
            <v>02 Калинингpадская</v>
          </cell>
          <cell r="AL9">
            <v>13339</v>
          </cell>
          <cell r="AM9">
            <v>501843</v>
          </cell>
          <cell r="AN9">
            <v>489221</v>
          </cell>
          <cell r="AO9">
            <v>25961</v>
          </cell>
          <cell r="AP9">
            <v>941</v>
          </cell>
          <cell r="AQ9">
            <v>3705</v>
          </cell>
          <cell r="AR9" t="str">
            <v>02 Калинингpадская</v>
          </cell>
          <cell r="AS9">
            <v>537</v>
          </cell>
          <cell r="AT9">
            <v>4109</v>
          </cell>
          <cell r="AU9">
            <v>941</v>
          </cell>
          <cell r="AV9">
            <v>3705</v>
          </cell>
          <cell r="AW9">
            <v>537</v>
          </cell>
          <cell r="AX9">
            <v>4109</v>
          </cell>
          <cell r="AY9" t="str">
            <v>02 Калинингpадская</v>
          </cell>
          <cell r="AZ9">
            <v>118</v>
          </cell>
          <cell r="BA9">
            <v>0</v>
          </cell>
          <cell r="BB9">
            <v>0</v>
          </cell>
          <cell r="BC9">
            <v>118</v>
          </cell>
          <cell r="BD9">
            <v>0</v>
          </cell>
          <cell r="BE9">
            <v>0</v>
          </cell>
          <cell r="BF9" t="str">
            <v>02 Калинингpадская</v>
          </cell>
          <cell r="BG9">
            <v>0</v>
          </cell>
          <cell r="BH9">
            <v>0</v>
          </cell>
          <cell r="BI9">
            <v>0</v>
          </cell>
          <cell r="BJ9">
            <v>0</v>
          </cell>
          <cell r="BK9">
            <v>0</v>
          </cell>
          <cell r="BL9">
            <v>0</v>
          </cell>
          <cell r="BM9">
            <v>0</v>
          </cell>
          <cell r="BN9" t="str">
            <v>02 Калинингpадская</v>
          </cell>
          <cell r="BO9">
            <v>0</v>
          </cell>
          <cell r="BP9">
            <v>0</v>
          </cell>
          <cell r="BQ9">
            <v>0</v>
          </cell>
          <cell r="BR9">
            <v>134664</v>
          </cell>
          <cell r="BS9">
            <v>1034283</v>
          </cell>
          <cell r="BT9">
            <v>953849</v>
          </cell>
          <cell r="BU9" t="str">
            <v>02 Калинингpадская</v>
          </cell>
          <cell r="BV9">
            <v>215098</v>
          </cell>
          <cell r="BW9">
            <v>2909</v>
          </cell>
          <cell r="BX9">
            <v>4552</v>
          </cell>
          <cell r="BY9">
            <v>3715</v>
          </cell>
          <cell r="BZ9">
            <v>3746</v>
          </cell>
          <cell r="CA9">
            <v>2909</v>
          </cell>
          <cell r="CB9" t="str">
            <v>02 Калинингpадская</v>
          </cell>
          <cell r="CC9">
            <v>4552</v>
          </cell>
          <cell r="CD9">
            <v>3715</v>
          </cell>
          <cell r="CE9">
            <v>3746</v>
          </cell>
          <cell r="CF9">
            <v>2884</v>
          </cell>
          <cell r="CG9">
            <v>70713</v>
          </cell>
          <cell r="CH9">
            <v>68634</v>
          </cell>
          <cell r="CI9">
            <v>4963</v>
          </cell>
          <cell r="CJ9" t="str">
            <v>02 Калинингpадская</v>
          </cell>
          <cell r="CK9">
            <v>0</v>
          </cell>
          <cell r="CL9">
            <v>0</v>
          </cell>
          <cell r="CM9">
            <v>0</v>
          </cell>
          <cell r="CN9">
            <v>0</v>
          </cell>
          <cell r="CO9">
            <v>0</v>
          </cell>
          <cell r="CP9">
            <v>0</v>
          </cell>
          <cell r="CQ9">
            <v>0</v>
          </cell>
          <cell r="CR9" t="str">
            <v>02 Калинингpадская</v>
          </cell>
          <cell r="CS9">
            <v>0</v>
          </cell>
          <cell r="CT9">
            <v>0</v>
          </cell>
          <cell r="CU9">
            <v>0</v>
          </cell>
          <cell r="CV9">
            <v>0</v>
          </cell>
          <cell r="CW9">
            <v>0</v>
          </cell>
          <cell r="CX9">
            <v>0</v>
          </cell>
          <cell r="CY9">
            <v>0</v>
          </cell>
          <cell r="CZ9" t="str">
            <v>02 Калинингpадская</v>
          </cell>
          <cell r="DA9">
            <v>0</v>
          </cell>
          <cell r="DB9">
            <v>0</v>
          </cell>
          <cell r="DC9">
            <v>0</v>
          </cell>
          <cell r="DD9">
            <v>0</v>
          </cell>
          <cell r="DE9">
            <v>0</v>
          </cell>
          <cell r="DF9">
            <v>0</v>
          </cell>
          <cell r="DG9">
            <v>0</v>
          </cell>
          <cell r="DH9" t="str">
            <v>02 Калинингpадская</v>
          </cell>
          <cell r="DI9">
            <v>0</v>
          </cell>
          <cell r="DJ9">
            <v>0</v>
          </cell>
          <cell r="DK9">
            <v>0</v>
          </cell>
          <cell r="DL9">
            <v>0</v>
          </cell>
          <cell r="DM9">
            <v>336</v>
          </cell>
          <cell r="DN9">
            <v>336</v>
          </cell>
          <cell r="DO9" t="str">
            <v>02 Калинингpадская</v>
          </cell>
          <cell r="DP9">
            <v>0</v>
          </cell>
          <cell r="DQ9">
            <v>0</v>
          </cell>
          <cell r="DR9">
            <v>37</v>
          </cell>
          <cell r="DS9">
            <v>0</v>
          </cell>
          <cell r="DT9">
            <v>37</v>
          </cell>
          <cell r="DU9">
            <v>1876</v>
          </cell>
          <cell r="DV9" t="str">
            <v>02 Калинингpадская</v>
          </cell>
          <cell r="DW9">
            <v>0</v>
          </cell>
          <cell r="DX9">
            <v>1853</v>
          </cell>
          <cell r="DY9">
            <v>1100</v>
          </cell>
          <cell r="DZ9">
            <v>572</v>
          </cell>
          <cell r="EA9">
            <v>0</v>
          </cell>
          <cell r="EB9">
            <v>3000</v>
          </cell>
          <cell r="EC9">
            <v>2200</v>
          </cell>
          <cell r="ED9">
            <v>2574</v>
          </cell>
          <cell r="EE9" t="str">
            <v>02 Калинингpадская</v>
          </cell>
          <cell r="EF9">
            <v>0</v>
          </cell>
          <cell r="EG9">
            <v>841</v>
          </cell>
          <cell r="EH9">
            <v>0</v>
          </cell>
          <cell r="EI9">
            <v>0</v>
          </cell>
          <cell r="EJ9">
            <v>0</v>
          </cell>
          <cell r="EK9">
            <v>0</v>
          </cell>
          <cell r="EL9">
            <v>0</v>
          </cell>
          <cell r="EM9">
            <v>0</v>
          </cell>
          <cell r="EN9" t="str">
            <v>02 Калинингpадская</v>
          </cell>
          <cell r="EO9">
            <v>0</v>
          </cell>
          <cell r="EP9">
            <v>0</v>
          </cell>
          <cell r="EQ9">
            <v>0</v>
          </cell>
          <cell r="ER9">
            <v>743</v>
          </cell>
          <cell r="ES9">
            <v>0</v>
          </cell>
          <cell r="ET9">
            <v>982</v>
          </cell>
          <cell r="EU9" t="str">
            <v>02 Калинингpадская</v>
          </cell>
          <cell r="EV9">
            <v>0</v>
          </cell>
          <cell r="EW9">
            <v>8456</v>
          </cell>
          <cell r="EX9">
            <v>0</v>
          </cell>
          <cell r="EY9">
            <v>0</v>
          </cell>
          <cell r="EZ9">
            <v>0</v>
          </cell>
          <cell r="FA9">
            <v>0</v>
          </cell>
          <cell r="FB9" t="str">
            <v>02 Калинингpадская</v>
          </cell>
          <cell r="FC9">
            <v>0</v>
          </cell>
          <cell r="FD9">
            <v>0</v>
          </cell>
          <cell r="FE9">
            <v>0</v>
          </cell>
          <cell r="FF9">
            <v>0</v>
          </cell>
          <cell r="FG9">
            <v>0</v>
          </cell>
          <cell r="FH9">
            <v>0</v>
          </cell>
          <cell r="FI9">
            <v>0</v>
          </cell>
          <cell r="FJ9" t="str">
            <v>02 Калинингpадская</v>
          </cell>
          <cell r="FK9">
            <v>0</v>
          </cell>
          <cell r="FL9">
            <v>0</v>
          </cell>
          <cell r="FM9">
            <v>0</v>
          </cell>
          <cell r="FN9">
            <v>0</v>
          </cell>
          <cell r="FO9">
            <v>2053</v>
          </cell>
          <cell r="FP9">
            <v>2483</v>
          </cell>
          <cell r="FQ9">
            <v>1</v>
          </cell>
          <cell r="FR9" t="str">
            <v>02 Калинингpадская</v>
          </cell>
          <cell r="FS9">
            <v>4535</v>
          </cell>
          <cell r="FT9">
            <v>2052</v>
          </cell>
          <cell r="FU9">
            <v>2483</v>
          </cell>
          <cell r="FV9">
            <v>0</v>
          </cell>
          <cell r="FW9">
            <v>4535</v>
          </cell>
          <cell r="FX9">
            <v>1</v>
          </cell>
          <cell r="FY9">
            <v>0</v>
          </cell>
          <cell r="FZ9" t="str">
            <v>02 Калинингpадская</v>
          </cell>
          <cell r="GA9">
            <v>1</v>
          </cell>
          <cell r="GB9">
            <v>0</v>
          </cell>
          <cell r="GC9">
            <v>0</v>
          </cell>
          <cell r="GD9">
            <v>0</v>
          </cell>
          <cell r="GE9">
            <v>0</v>
          </cell>
          <cell r="GF9">
            <v>0</v>
          </cell>
          <cell r="GG9">
            <v>0</v>
          </cell>
          <cell r="GH9" t="str">
            <v>02 Калинингpадская</v>
          </cell>
          <cell r="GI9">
            <v>0</v>
          </cell>
          <cell r="GJ9">
            <v>0</v>
          </cell>
          <cell r="GK9">
            <v>0</v>
          </cell>
          <cell r="GL9">
            <v>0</v>
          </cell>
          <cell r="GM9">
            <v>9380</v>
          </cell>
          <cell r="GN9">
            <v>7483</v>
          </cell>
          <cell r="GO9">
            <v>2436</v>
          </cell>
          <cell r="GP9">
            <v>14427</v>
          </cell>
          <cell r="GQ9" t="str">
            <v>02 Калинингpадская</v>
          </cell>
          <cell r="GR9">
            <v>11433</v>
          </cell>
          <cell r="GS9">
            <v>9966</v>
          </cell>
          <cell r="GT9">
            <v>2437</v>
          </cell>
          <cell r="GU9">
            <v>18962</v>
          </cell>
          <cell r="GV9">
            <v>0</v>
          </cell>
          <cell r="GW9">
            <v>0</v>
          </cell>
          <cell r="GX9">
            <v>0</v>
          </cell>
          <cell r="GY9" t="str">
            <v>02 Калинингpадская</v>
          </cell>
          <cell r="GZ9">
            <v>527033</v>
          </cell>
          <cell r="HA9">
            <v>27428</v>
          </cell>
          <cell r="HB9">
            <v>21944</v>
          </cell>
          <cell r="HC9">
            <v>532517</v>
          </cell>
          <cell r="HD9">
            <v>3997758</v>
          </cell>
          <cell r="HE9">
            <v>32386</v>
          </cell>
          <cell r="HF9" t="str">
            <v>02 Калинингpадская</v>
          </cell>
          <cell r="HG9">
            <v>30757</v>
          </cell>
          <cell r="HH9">
            <v>3999387</v>
          </cell>
          <cell r="HI9">
            <v>471314</v>
          </cell>
          <cell r="HJ9">
            <v>88806</v>
          </cell>
          <cell r="HK9">
            <v>4906</v>
          </cell>
          <cell r="HL9">
            <v>555214</v>
          </cell>
          <cell r="HM9">
            <v>2176402</v>
          </cell>
          <cell r="HN9">
            <v>20665</v>
          </cell>
          <cell r="HO9">
            <v>151970</v>
          </cell>
          <cell r="HP9">
            <v>2045097</v>
          </cell>
          <cell r="HQ9">
            <v>34735</v>
          </cell>
          <cell r="HR9">
            <v>2513</v>
          </cell>
          <cell r="HS9">
            <v>23207</v>
          </cell>
          <cell r="HT9">
            <v>14041</v>
          </cell>
          <cell r="HU9">
            <v>0</v>
          </cell>
          <cell r="HV9">
            <v>0</v>
          </cell>
          <cell r="HW9">
            <v>0</v>
          </cell>
          <cell r="HX9">
            <v>0</v>
          </cell>
          <cell r="HY9">
            <v>0</v>
          </cell>
          <cell r="HZ9">
            <v>0</v>
          </cell>
          <cell r="IA9">
            <v>0</v>
          </cell>
          <cell r="IB9">
            <v>0</v>
          </cell>
          <cell r="IC9">
            <v>52</v>
          </cell>
          <cell r="ID9">
            <v>0</v>
          </cell>
          <cell r="IE9">
            <v>0</v>
          </cell>
          <cell r="IF9">
            <v>52</v>
          </cell>
          <cell r="IG9">
            <v>1908</v>
          </cell>
          <cell r="IH9">
            <v>0</v>
          </cell>
          <cell r="II9">
            <v>0</v>
          </cell>
          <cell r="IJ9">
            <v>1908</v>
          </cell>
          <cell r="IK9">
            <v>7209202</v>
          </cell>
          <cell r="IL9">
            <v>171798</v>
          </cell>
          <cell r="IM9">
            <v>232784</v>
          </cell>
          <cell r="IN9">
            <v>7148216</v>
          </cell>
          <cell r="IO9">
            <v>7073741</v>
          </cell>
          <cell r="IP9">
            <v>170944</v>
          </cell>
          <cell r="IQ9">
            <v>222829</v>
          </cell>
          <cell r="IR9">
            <v>7021856</v>
          </cell>
          <cell r="IS9">
            <v>135461</v>
          </cell>
          <cell r="IT9">
            <v>854</v>
          </cell>
          <cell r="IU9">
            <v>9955</v>
          </cell>
          <cell r="IV9">
            <v>126360</v>
          </cell>
        </row>
        <row r="10">
          <cell r="A10" t="str">
            <v>03 Московская</v>
          </cell>
          <cell r="B10">
            <v>25140</v>
          </cell>
          <cell r="C10">
            <v>26399</v>
          </cell>
          <cell r="D10">
            <v>0</v>
          </cell>
          <cell r="E10">
            <v>0</v>
          </cell>
          <cell r="F10">
            <v>175</v>
          </cell>
          <cell r="G10">
            <v>0</v>
          </cell>
          <cell r="H10" t="str">
            <v>03 Московская</v>
          </cell>
          <cell r="I10">
            <v>175</v>
          </cell>
          <cell r="J10">
            <v>0</v>
          </cell>
          <cell r="K10">
            <v>0</v>
          </cell>
          <cell r="L10">
            <v>0</v>
          </cell>
          <cell r="M10">
            <v>0</v>
          </cell>
          <cell r="N10">
            <v>0</v>
          </cell>
          <cell r="O10">
            <v>0</v>
          </cell>
          <cell r="P10" t="str">
            <v>03 Московская</v>
          </cell>
          <cell r="Q10">
            <v>0</v>
          </cell>
          <cell r="R10">
            <v>0</v>
          </cell>
          <cell r="S10">
            <v>0</v>
          </cell>
          <cell r="T10">
            <v>0</v>
          </cell>
          <cell r="U10">
            <v>0</v>
          </cell>
          <cell r="V10">
            <v>0</v>
          </cell>
          <cell r="W10" t="str">
            <v>03 Московская</v>
          </cell>
          <cell r="X10">
            <v>118600</v>
          </cell>
          <cell r="Y10">
            <v>2737653</v>
          </cell>
          <cell r="Z10">
            <v>1819600</v>
          </cell>
          <cell r="AA10">
            <v>1036653</v>
          </cell>
          <cell r="AB10">
            <v>0</v>
          </cell>
          <cell r="AC10">
            <v>1736000</v>
          </cell>
          <cell r="AD10" t="str">
            <v>03 Московская</v>
          </cell>
          <cell r="AE10">
            <v>1736000</v>
          </cell>
          <cell r="AF10">
            <v>0</v>
          </cell>
          <cell r="AG10">
            <v>0</v>
          </cell>
          <cell r="AH10">
            <v>0</v>
          </cell>
          <cell r="AI10">
            <v>0</v>
          </cell>
          <cell r="AJ10">
            <v>0</v>
          </cell>
          <cell r="AK10" t="str">
            <v>03 Московская</v>
          </cell>
          <cell r="AL10">
            <v>709200</v>
          </cell>
          <cell r="AM10">
            <v>15920760</v>
          </cell>
          <cell r="AN10">
            <v>15697014</v>
          </cell>
          <cell r="AO10">
            <v>932946</v>
          </cell>
          <cell r="AP10">
            <v>200242</v>
          </cell>
          <cell r="AQ10">
            <v>7429534</v>
          </cell>
          <cell r="AR10" t="str">
            <v>03 Московская</v>
          </cell>
          <cell r="AS10">
            <v>7133450</v>
          </cell>
          <cell r="AT10">
            <v>496326</v>
          </cell>
          <cell r="AU10">
            <v>193276</v>
          </cell>
          <cell r="AV10">
            <v>7429343</v>
          </cell>
          <cell r="AW10">
            <v>7126379</v>
          </cell>
          <cell r="AX10">
            <v>496240</v>
          </cell>
          <cell r="AY10" t="str">
            <v>03 Московская</v>
          </cell>
          <cell r="AZ10">
            <v>79419</v>
          </cell>
          <cell r="BA10">
            <v>454537</v>
          </cell>
          <cell r="BB10">
            <v>460031</v>
          </cell>
          <cell r="BC10">
            <v>73925</v>
          </cell>
          <cell r="BD10">
            <v>7155</v>
          </cell>
          <cell r="BE10">
            <v>6848</v>
          </cell>
          <cell r="BF10" t="str">
            <v>03 Московская</v>
          </cell>
          <cell r="BG10">
            <v>7456</v>
          </cell>
          <cell r="BH10">
            <v>6547</v>
          </cell>
          <cell r="BI10">
            <v>7155</v>
          </cell>
          <cell r="BJ10">
            <v>6848</v>
          </cell>
          <cell r="BK10">
            <v>7456</v>
          </cell>
          <cell r="BL10">
            <v>6547</v>
          </cell>
          <cell r="BM10">
            <v>29897</v>
          </cell>
          <cell r="BN10" t="str">
            <v>03 Московская</v>
          </cell>
          <cell r="BO10">
            <v>24791</v>
          </cell>
          <cell r="BP10">
            <v>27773</v>
          </cell>
          <cell r="BQ10">
            <v>26915</v>
          </cell>
          <cell r="BR10">
            <v>3832240</v>
          </cell>
          <cell r="BS10">
            <v>42609071</v>
          </cell>
          <cell r="BT10">
            <v>40237672</v>
          </cell>
          <cell r="BU10" t="str">
            <v>03 Московская</v>
          </cell>
          <cell r="BV10">
            <v>6203639</v>
          </cell>
          <cell r="BW10">
            <v>1192140</v>
          </cell>
          <cell r="BX10">
            <v>15496941</v>
          </cell>
          <cell r="BY10">
            <v>14545675</v>
          </cell>
          <cell r="BZ10">
            <v>2143406</v>
          </cell>
          <cell r="CA10">
            <v>1096395</v>
          </cell>
          <cell r="CB10" t="str">
            <v>03 Московская</v>
          </cell>
          <cell r="CC10">
            <v>13632760</v>
          </cell>
          <cell r="CD10">
            <v>12745122</v>
          </cell>
          <cell r="CE10">
            <v>1984033</v>
          </cell>
          <cell r="CF10">
            <v>2855</v>
          </cell>
          <cell r="CG10">
            <v>2041</v>
          </cell>
          <cell r="CH10">
            <v>2674</v>
          </cell>
          <cell r="CI10">
            <v>2222</v>
          </cell>
          <cell r="CJ10" t="str">
            <v>03 Московская</v>
          </cell>
          <cell r="CK10">
            <v>2772</v>
          </cell>
          <cell r="CL10">
            <v>1690</v>
          </cell>
          <cell r="CM10">
            <v>2324</v>
          </cell>
          <cell r="CN10">
            <v>2138</v>
          </cell>
          <cell r="CO10">
            <v>1478</v>
          </cell>
          <cell r="CP10">
            <v>1690</v>
          </cell>
          <cell r="CQ10">
            <v>1030</v>
          </cell>
          <cell r="CR10" t="str">
            <v>03 Московская</v>
          </cell>
          <cell r="CS10">
            <v>2138</v>
          </cell>
          <cell r="CT10">
            <v>570</v>
          </cell>
          <cell r="CU10">
            <v>757</v>
          </cell>
          <cell r="CV10">
            <v>1030</v>
          </cell>
          <cell r="CW10">
            <v>297</v>
          </cell>
          <cell r="CX10">
            <v>0</v>
          </cell>
          <cell r="CY10">
            <v>0</v>
          </cell>
          <cell r="CZ10" t="str">
            <v>03 Московская</v>
          </cell>
          <cell r="DA10">
            <v>0</v>
          </cell>
          <cell r="DB10">
            <v>0</v>
          </cell>
          <cell r="DC10">
            <v>0</v>
          </cell>
          <cell r="DD10">
            <v>0</v>
          </cell>
          <cell r="DE10">
            <v>0</v>
          </cell>
          <cell r="DF10">
            <v>24700</v>
          </cell>
          <cell r="DG10">
            <v>24700</v>
          </cell>
          <cell r="DH10" t="str">
            <v>03 Московская</v>
          </cell>
          <cell r="DI10">
            <v>0</v>
          </cell>
          <cell r="DJ10">
            <v>0</v>
          </cell>
          <cell r="DK10">
            <v>0</v>
          </cell>
          <cell r="DL10">
            <v>0</v>
          </cell>
          <cell r="DM10">
            <v>26430</v>
          </cell>
          <cell r="DN10">
            <v>25792</v>
          </cell>
          <cell r="DO10" t="str">
            <v>03 Московская</v>
          </cell>
          <cell r="DP10">
            <v>638</v>
          </cell>
          <cell r="DQ10">
            <v>35316</v>
          </cell>
          <cell r="DR10">
            <v>914688</v>
          </cell>
          <cell r="DS10">
            <v>925373</v>
          </cell>
          <cell r="DT10">
            <v>24631</v>
          </cell>
          <cell r="DU10">
            <v>38071</v>
          </cell>
          <cell r="DV10" t="str">
            <v>03 Московская</v>
          </cell>
          <cell r="DW10">
            <v>0</v>
          </cell>
          <cell r="DX10">
            <v>179832</v>
          </cell>
          <cell r="DY10">
            <v>179832</v>
          </cell>
          <cell r="DZ10">
            <v>58350</v>
          </cell>
          <cell r="EA10">
            <v>58350</v>
          </cell>
          <cell r="EB10">
            <v>58754</v>
          </cell>
          <cell r="EC10">
            <v>58754</v>
          </cell>
          <cell r="ED10">
            <v>39003</v>
          </cell>
          <cell r="EE10" t="str">
            <v>03 Московская</v>
          </cell>
          <cell r="EF10">
            <v>39003</v>
          </cell>
          <cell r="EG10">
            <v>16286</v>
          </cell>
          <cell r="EH10">
            <v>13950</v>
          </cell>
          <cell r="EI10">
            <v>6392</v>
          </cell>
          <cell r="EJ10">
            <v>0</v>
          </cell>
          <cell r="EK10">
            <v>5888</v>
          </cell>
          <cell r="EL10">
            <v>0</v>
          </cell>
          <cell r="EM10">
            <v>11226</v>
          </cell>
          <cell r="EN10" t="str">
            <v>03 Московская</v>
          </cell>
          <cell r="EO10">
            <v>11226</v>
          </cell>
          <cell r="EP10">
            <v>5457</v>
          </cell>
          <cell r="EQ10">
            <v>5457</v>
          </cell>
          <cell r="ER10">
            <v>55789</v>
          </cell>
          <cell r="ES10">
            <v>55789</v>
          </cell>
          <cell r="ET10">
            <v>44332</v>
          </cell>
          <cell r="EU10" t="str">
            <v>03 Московская</v>
          </cell>
          <cell r="EV10">
            <v>44332</v>
          </cell>
          <cell r="EW10">
            <v>45425</v>
          </cell>
          <cell r="EX10">
            <v>45425</v>
          </cell>
          <cell r="EY10">
            <v>38007</v>
          </cell>
          <cell r="EZ10">
            <v>38007</v>
          </cell>
          <cell r="FA10">
            <v>49206</v>
          </cell>
          <cell r="FB10" t="str">
            <v>03 Московская</v>
          </cell>
          <cell r="FC10">
            <v>49206</v>
          </cell>
          <cell r="FD10">
            <v>21695</v>
          </cell>
          <cell r="FE10">
            <v>21695</v>
          </cell>
          <cell r="FF10">
            <v>12820</v>
          </cell>
          <cell r="FG10">
            <v>3166</v>
          </cell>
          <cell r="FH10">
            <v>10691</v>
          </cell>
          <cell r="FI10">
            <v>10691</v>
          </cell>
          <cell r="FJ10" t="str">
            <v>03 Московская</v>
          </cell>
          <cell r="FK10">
            <v>14918</v>
          </cell>
          <cell r="FL10">
            <v>0</v>
          </cell>
          <cell r="FM10">
            <v>11951</v>
          </cell>
          <cell r="FN10">
            <v>5892</v>
          </cell>
          <cell r="FO10">
            <v>20406</v>
          </cell>
          <cell r="FP10">
            <v>104567</v>
          </cell>
          <cell r="FQ10">
            <v>4548</v>
          </cell>
          <cell r="FR10" t="str">
            <v>03 Московская</v>
          </cell>
          <cell r="FS10">
            <v>120425</v>
          </cell>
          <cell r="FT10">
            <v>19808</v>
          </cell>
          <cell r="FU10">
            <v>104529</v>
          </cell>
          <cell r="FV10">
            <v>4445</v>
          </cell>
          <cell r="FW10">
            <v>119892</v>
          </cell>
          <cell r="FX10">
            <v>598</v>
          </cell>
          <cell r="FY10">
            <v>38</v>
          </cell>
          <cell r="FZ10" t="str">
            <v>03 Московская</v>
          </cell>
          <cell r="GA10">
            <v>103</v>
          </cell>
          <cell r="GB10">
            <v>533</v>
          </cell>
          <cell r="GC10">
            <v>0</v>
          </cell>
          <cell r="GD10">
            <v>0</v>
          </cell>
          <cell r="GE10">
            <v>501</v>
          </cell>
          <cell r="GF10">
            <v>94</v>
          </cell>
          <cell r="GG10">
            <v>0</v>
          </cell>
          <cell r="GH10" t="str">
            <v>03 Московская</v>
          </cell>
          <cell r="GI10">
            <v>595</v>
          </cell>
          <cell r="GJ10">
            <v>0</v>
          </cell>
          <cell r="GK10">
            <v>0</v>
          </cell>
          <cell r="GL10">
            <v>0</v>
          </cell>
          <cell r="GM10">
            <v>10698</v>
          </cell>
          <cell r="GN10">
            <v>6214</v>
          </cell>
          <cell r="GO10">
            <v>1222</v>
          </cell>
          <cell r="GP10">
            <v>15690</v>
          </cell>
          <cell r="GQ10" t="str">
            <v>03 Московская</v>
          </cell>
          <cell r="GR10">
            <v>31605</v>
          </cell>
          <cell r="GS10">
            <v>110875</v>
          </cell>
          <cell r="GT10">
            <v>5770</v>
          </cell>
          <cell r="GU10">
            <v>136710</v>
          </cell>
          <cell r="GV10">
            <v>0</v>
          </cell>
          <cell r="GW10">
            <v>0</v>
          </cell>
          <cell r="GX10">
            <v>0</v>
          </cell>
          <cell r="GY10" t="str">
            <v>03 Московская</v>
          </cell>
          <cell r="GZ10">
            <v>21077600</v>
          </cell>
          <cell r="HA10">
            <v>1696934</v>
          </cell>
          <cell r="HB10">
            <v>1170711</v>
          </cell>
          <cell r="HC10">
            <v>21603823</v>
          </cell>
          <cell r="HD10">
            <v>84378067</v>
          </cell>
          <cell r="HE10">
            <v>982075</v>
          </cell>
          <cell r="HF10" t="str">
            <v>03 Московская</v>
          </cell>
          <cell r="HG10">
            <v>636349</v>
          </cell>
          <cell r="HH10">
            <v>84723793</v>
          </cell>
          <cell r="HI10">
            <v>12420458</v>
          </cell>
          <cell r="HJ10">
            <v>1945052</v>
          </cell>
          <cell r="HK10">
            <v>509620</v>
          </cell>
          <cell r="HL10">
            <v>13855890</v>
          </cell>
          <cell r="HM10">
            <v>53294423</v>
          </cell>
          <cell r="HN10">
            <v>1622700</v>
          </cell>
          <cell r="HO10">
            <v>2588083</v>
          </cell>
          <cell r="HP10">
            <v>52329040</v>
          </cell>
          <cell r="HQ10">
            <v>1328186</v>
          </cell>
          <cell r="HR10">
            <v>38759</v>
          </cell>
          <cell r="HS10">
            <v>640606</v>
          </cell>
          <cell r="HT10">
            <v>726339</v>
          </cell>
          <cell r="HU10">
            <v>4</v>
          </cell>
          <cell r="HV10">
            <v>0</v>
          </cell>
          <cell r="HW10">
            <v>1</v>
          </cell>
          <cell r="HX10">
            <v>3</v>
          </cell>
          <cell r="HY10">
            <v>321</v>
          </cell>
          <cell r="HZ10">
            <v>997</v>
          </cell>
          <cell r="IA10">
            <v>488</v>
          </cell>
          <cell r="IB10">
            <v>830</v>
          </cell>
          <cell r="IC10">
            <v>34828</v>
          </cell>
          <cell r="ID10">
            <v>347</v>
          </cell>
          <cell r="IE10">
            <v>29</v>
          </cell>
          <cell r="IF10">
            <v>35146</v>
          </cell>
          <cell r="IG10">
            <v>247000</v>
          </cell>
          <cell r="IH10">
            <v>82468</v>
          </cell>
          <cell r="II10">
            <v>190416</v>
          </cell>
          <cell r="IJ10">
            <v>139052</v>
          </cell>
          <cell r="IK10">
            <v>172780887</v>
          </cell>
          <cell r="IL10">
            <v>6369332</v>
          </cell>
          <cell r="IM10">
            <v>5736303</v>
          </cell>
          <cell r="IN10">
            <v>173413916</v>
          </cell>
          <cell r="IO10">
            <v>166663984</v>
          </cell>
          <cell r="IP10">
            <v>5584380</v>
          </cell>
          <cell r="IQ10">
            <v>4625795</v>
          </cell>
          <cell r="IR10">
            <v>167622569</v>
          </cell>
          <cell r="IS10">
            <v>6116903</v>
          </cell>
          <cell r="IT10">
            <v>784952</v>
          </cell>
          <cell r="IU10">
            <v>1110508</v>
          </cell>
          <cell r="IV10">
            <v>5791347</v>
          </cell>
        </row>
        <row r="11">
          <cell r="A11" t="str">
            <v>04 Гоpьковская</v>
          </cell>
          <cell r="B11">
            <v>688610</v>
          </cell>
          <cell r="C11">
            <v>719333</v>
          </cell>
          <cell r="D11">
            <v>0</v>
          </cell>
          <cell r="E11">
            <v>51</v>
          </cell>
          <cell r="F11">
            <v>109</v>
          </cell>
          <cell r="G11">
            <v>0</v>
          </cell>
          <cell r="H11" t="str">
            <v>04 Гоpьковская</v>
          </cell>
          <cell r="I11">
            <v>109</v>
          </cell>
          <cell r="J11">
            <v>0</v>
          </cell>
          <cell r="K11">
            <v>0</v>
          </cell>
          <cell r="L11">
            <v>0</v>
          </cell>
          <cell r="M11">
            <v>0</v>
          </cell>
          <cell r="N11">
            <v>0</v>
          </cell>
          <cell r="O11">
            <v>0</v>
          </cell>
          <cell r="P11" t="str">
            <v>04 Гоpьковская</v>
          </cell>
          <cell r="Q11">
            <v>0</v>
          </cell>
          <cell r="R11">
            <v>0</v>
          </cell>
          <cell r="S11">
            <v>0</v>
          </cell>
          <cell r="T11">
            <v>0</v>
          </cell>
          <cell r="U11">
            <v>0</v>
          </cell>
          <cell r="V11">
            <v>0</v>
          </cell>
          <cell r="W11" t="str">
            <v>04 Гоpьковская</v>
          </cell>
          <cell r="X11">
            <v>85730</v>
          </cell>
          <cell r="Y11">
            <v>145000</v>
          </cell>
          <cell r="Z11">
            <v>135730</v>
          </cell>
          <cell r="AA11">
            <v>95000</v>
          </cell>
          <cell r="AB11">
            <v>0</v>
          </cell>
          <cell r="AC11">
            <v>2000</v>
          </cell>
          <cell r="AD11" t="str">
            <v>04 Гоpьковская</v>
          </cell>
          <cell r="AE11">
            <v>2000</v>
          </cell>
          <cell r="AF11">
            <v>0</v>
          </cell>
          <cell r="AG11">
            <v>0</v>
          </cell>
          <cell r="AH11">
            <v>0</v>
          </cell>
          <cell r="AI11">
            <v>0</v>
          </cell>
          <cell r="AJ11">
            <v>0</v>
          </cell>
          <cell r="AK11" t="str">
            <v>04 Гоpьковская</v>
          </cell>
          <cell r="AL11">
            <v>835066</v>
          </cell>
          <cell r="AM11">
            <v>4965338</v>
          </cell>
          <cell r="AN11">
            <v>5010045</v>
          </cell>
          <cell r="AO11">
            <v>790359</v>
          </cell>
          <cell r="AP11">
            <v>137120</v>
          </cell>
          <cell r="AQ11">
            <v>1052616</v>
          </cell>
          <cell r="AR11" t="str">
            <v>04 Гоpьковская</v>
          </cell>
          <cell r="AS11">
            <v>1059478</v>
          </cell>
          <cell r="AT11">
            <v>130258</v>
          </cell>
          <cell r="AU11">
            <v>88138</v>
          </cell>
          <cell r="AV11">
            <v>806563</v>
          </cell>
          <cell r="AW11">
            <v>784557</v>
          </cell>
          <cell r="AX11">
            <v>110144</v>
          </cell>
          <cell r="AY11" t="str">
            <v>04 Гоpьковская</v>
          </cell>
          <cell r="AZ11">
            <v>23454</v>
          </cell>
          <cell r="BA11">
            <v>86422</v>
          </cell>
          <cell r="BB11">
            <v>97113</v>
          </cell>
          <cell r="BC11">
            <v>12763</v>
          </cell>
          <cell r="BD11">
            <v>18975</v>
          </cell>
          <cell r="BE11">
            <v>83789</v>
          </cell>
          <cell r="BF11" t="str">
            <v>04 Гоpьковская</v>
          </cell>
          <cell r="BG11">
            <v>91718</v>
          </cell>
          <cell r="BH11">
            <v>11046</v>
          </cell>
          <cell r="BI11">
            <v>16518</v>
          </cell>
          <cell r="BJ11">
            <v>74245</v>
          </cell>
          <cell r="BK11">
            <v>80834</v>
          </cell>
          <cell r="BL11">
            <v>9929</v>
          </cell>
          <cell r="BM11">
            <v>10206</v>
          </cell>
          <cell r="BN11" t="str">
            <v>04 Гоpьковская</v>
          </cell>
          <cell r="BO11">
            <v>2142</v>
          </cell>
          <cell r="BP11">
            <v>11935</v>
          </cell>
          <cell r="BQ11">
            <v>413</v>
          </cell>
          <cell r="BR11">
            <v>5156789</v>
          </cell>
          <cell r="BS11">
            <v>14926988</v>
          </cell>
          <cell r="BT11">
            <v>13844468</v>
          </cell>
          <cell r="BU11" t="str">
            <v>04 Гоpьковская</v>
          </cell>
          <cell r="BV11">
            <v>6239309</v>
          </cell>
          <cell r="BW11">
            <v>833127</v>
          </cell>
          <cell r="BX11">
            <v>2629515</v>
          </cell>
          <cell r="BY11">
            <v>1987990</v>
          </cell>
          <cell r="BZ11">
            <v>1474652</v>
          </cell>
          <cell r="CA11">
            <v>547035</v>
          </cell>
          <cell r="CB11" t="str">
            <v>04 Гоpьковская</v>
          </cell>
          <cell r="CC11">
            <v>2277469</v>
          </cell>
          <cell r="CD11">
            <v>1557433</v>
          </cell>
          <cell r="CE11">
            <v>1267071</v>
          </cell>
          <cell r="CF11">
            <v>202839</v>
          </cell>
          <cell r="CG11">
            <v>616908</v>
          </cell>
          <cell r="CH11">
            <v>476923</v>
          </cell>
          <cell r="CI11">
            <v>342824</v>
          </cell>
          <cell r="CJ11" t="str">
            <v>04 Гоpьковская</v>
          </cell>
          <cell r="CK11">
            <v>156166</v>
          </cell>
          <cell r="CL11">
            <v>322325</v>
          </cell>
          <cell r="CM11">
            <v>232464</v>
          </cell>
          <cell r="CN11">
            <v>246027</v>
          </cell>
          <cell r="CO11">
            <v>148800</v>
          </cell>
          <cell r="CP11">
            <v>310695</v>
          </cell>
          <cell r="CQ11">
            <v>223215</v>
          </cell>
          <cell r="CR11" t="str">
            <v>04 Гоpьковская</v>
          </cell>
          <cell r="CS11">
            <v>236280</v>
          </cell>
          <cell r="CT11">
            <v>17105</v>
          </cell>
          <cell r="CU11">
            <v>49715</v>
          </cell>
          <cell r="CV11">
            <v>11138</v>
          </cell>
          <cell r="CW11">
            <v>55682</v>
          </cell>
          <cell r="CX11">
            <v>0</v>
          </cell>
          <cell r="CY11">
            <v>0</v>
          </cell>
          <cell r="CZ11" t="str">
            <v>04 Гоpьковская</v>
          </cell>
          <cell r="DA11">
            <v>0</v>
          </cell>
          <cell r="DB11">
            <v>0</v>
          </cell>
          <cell r="DC11">
            <v>0</v>
          </cell>
          <cell r="DD11">
            <v>0</v>
          </cell>
          <cell r="DE11">
            <v>45628</v>
          </cell>
          <cell r="DF11">
            <v>12214</v>
          </cell>
          <cell r="DG11">
            <v>12445</v>
          </cell>
          <cell r="DH11" t="str">
            <v>04 Гоpьковская</v>
          </cell>
          <cell r="DI11">
            <v>45397</v>
          </cell>
          <cell r="DJ11">
            <v>0</v>
          </cell>
          <cell r="DK11">
            <v>0</v>
          </cell>
          <cell r="DL11">
            <v>23246</v>
          </cell>
          <cell r="DM11">
            <v>265994</v>
          </cell>
          <cell r="DN11">
            <v>266085</v>
          </cell>
          <cell r="DO11" t="str">
            <v>04 Гоpьковская</v>
          </cell>
          <cell r="DP11">
            <v>23155</v>
          </cell>
          <cell r="DQ11">
            <v>549400</v>
          </cell>
          <cell r="DR11">
            <v>3534626</v>
          </cell>
          <cell r="DS11">
            <v>3401871</v>
          </cell>
          <cell r="DT11">
            <v>682155</v>
          </cell>
          <cell r="DU11">
            <v>6965</v>
          </cell>
          <cell r="DV11" t="str">
            <v>04 Гоpьковская</v>
          </cell>
          <cell r="DW11">
            <v>6965</v>
          </cell>
          <cell r="DX11">
            <v>6292</v>
          </cell>
          <cell r="DY11">
            <v>6292</v>
          </cell>
          <cell r="DZ11">
            <v>21826</v>
          </cell>
          <cell r="EA11">
            <v>0</v>
          </cell>
          <cell r="EB11">
            <v>11091</v>
          </cell>
          <cell r="EC11">
            <v>11091</v>
          </cell>
          <cell r="ED11">
            <v>64761</v>
          </cell>
          <cell r="EE11" t="str">
            <v>04 Гоpьковская</v>
          </cell>
          <cell r="EF11">
            <v>58549</v>
          </cell>
          <cell r="EG11">
            <v>9234</v>
          </cell>
          <cell r="EH11">
            <v>9234</v>
          </cell>
          <cell r="EI11">
            <v>10762</v>
          </cell>
          <cell r="EJ11">
            <v>10762</v>
          </cell>
          <cell r="EK11">
            <v>11105</v>
          </cell>
          <cell r="EL11">
            <v>11105</v>
          </cell>
          <cell r="EM11">
            <v>10070</v>
          </cell>
          <cell r="EN11" t="str">
            <v>04 Гоpьковская</v>
          </cell>
          <cell r="EO11">
            <v>10070</v>
          </cell>
          <cell r="EP11">
            <v>10346</v>
          </cell>
          <cell r="EQ11">
            <v>8249</v>
          </cell>
          <cell r="ER11">
            <v>30807</v>
          </cell>
          <cell r="ES11">
            <v>30807</v>
          </cell>
          <cell r="ET11">
            <v>91595</v>
          </cell>
          <cell r="EU11" t="str">
            <v>04 Гоpьковская</v>
          </cell>
          <cell r="EV11">
            <v>0</v>
          </cell>
          <cell r="EW11">
            <v>23355</v>
          </cell>
          <cell r="EX11">
            <v>15805</v>
          </cell>
          <cell r="EY11">
            <v>175135</v>
          </cell>
          <cell r="EZ11">
            <v>163021</v>
          </cell>
          <cell r="FA11">
            <v>11161</v>
          </cell>
          <cell r="FB11" t="str">
            <v>04 Гоpьковская</v>
          </cell>
          <cell r="FC11">
            <v>0</v>
          </cell>
          <cell r="FD11">
            <v>17816</v>
          </cell>
          <cell r="FE11">
            <v>17816</v>
          </cell>
          <cell r="FF11">
            <v>171013</v>
          </cell>
          <cell r="FG11">
            <v>1349</v>
          </cell>
          <cell r="FH11">
            <v>41846</v>
          </cell>
          <cell r="FI11">
            <v>41846</v>
          </cell>
          <cell r="FJ11" t="str">
            <v>04 Гоpьковская</v>
          </cell>
          <cell r="FK11">
            <v>45188</v>
          </cell>
          <cell r="FL11">
            <v>45188</v>
          </cell>
          <cell r="FM11">
            <v>33666</v>
          </cell>
          <cell r="FN11">
            <v>5118</v>
          </cell>
          <cell r="FO11">
            <v>16060</v>
          </cell>
          <cell r="FP11">
            <v>11850</v>
          </cell>
          <cell r="FQ11">
            <v>350</v>
          </cell>
          <cell r="FR11" t="str">
            <v>04 Гоpьковская</v>
          </cell>
          <cell r="FS11">
            <v>27560</v>
          </cell>
          <cell r="FT11">
            <v>9796</v>
          </cell>
          <cell r="FU11">
            <v>10930</v>
          </cell>
          <cell r="FV11">
            <v>104</v>
          </cell>
          <cell r="FW11">
            <v>20622</v>
          </cell>
          <cell r="FX11">
            <v>6264</v>
          </cell>
          <cell r="FY11">
            <v>920</v>
          </cell>
          <cell r="FZ11" t="str">
            <v>04 Гоpьковская</v>
          </cell>
          <cell r="GA11">
            <v>246</v>
          </cell>
          <cell r="GB11">
            <v>6938</v>
          </cell>
          <cell r="GC11">
            <v>0</v>
          </cell>
          <cell r="GD11">
            <v>0</v>
          </cell>
          <cell r="GE11">
            <v>2357</v>
          </cell>
          <cell r="GF11">
            <v>1669</v>
          </cell>
          <cell r="GG11">
            <v>95</v>
          </cell>
          <cell r="GH11" t="str">
            <v>04 Гоpьковская</v>
          </cell>
          <cell r="GI11">
            <v>3931</v>
          </cell>
          <cell r="GJ11">
            <v>0</v>
          </cell>
          <cell r="GK11">
            <v>0</v>
          </cell>
          <cell r="GL11">
            <v>0</v>
          </cell>
          <cell r="GM11">
            <v>37839</v>
          </cell>
          <cell r="GN11">
            <v>21156</v>
          </cell>
          <cell r="GO11">
            <v>660</v>
          </cell>
          <cell r="GP11">
            <v>58335</v>
          </cell>
          <cell r="GQ11" t="str">
            <v>04 Гоpьковская</v>
          </cell>
          <cell r="GR11">
            <v>56256</v>
          </cell>
          <cell r="GS11">
            <v>34675</v>
          </cell>
          <cell r="GT11">
            <v>1105</v>
          </cell>
          <cell r="GU11">
            <v>89826</v>
          </cell>
          <cell r="GV11">
            <v>650</v>
          </cell>
          <cell r="GW11">
            <v>0</v>
          </cell>
          <cell r="GX11">
            <v>650</v>
          </cell>
          <cell r="GY11" t="str">
            <v>04 Гоpьковская</v>
          </cell>
          <cell r="GZ11">
            <v>10827300</v>
          </cell>
          <cell r="HA11">
            <v>345636</v>
          </cell>
          <cell r="HB11">
            <v>1698570</v>
          </cell>
          <cell r="HC11">
            <v>9474366</v>
          </cell>
          <cell r="HD11">
            <v>43761239</v>
          </cell>
          <cell r="HE11">
            <v>518998</v>
          </cell>
          <cell r="HF11" t="str">
            <v>04 Гоpьковская</v>
          </cell>
          <cell r="HG11">
            <v>455987</v>
          </cell>
          <cell r="HH11">
            <v>43824250</v>
          </cell>
          <cell r="HI11">
            <v>5409474</v>
          </cell>
          <cell r="HJ11">
            <v>489428</v>
          </cell>
          <cell r="HK11">
            <v>208931</v>
          </cell>
          <cell r="HL11">
            <v>5689971</v>
          </cell>
          <cell r="HM11">
            <v>27390181</v>
          </cell>
          <cell r="HN11">
            <v>501257</v>
          </cell>
          <cell r="HO11">
            <v>1968679</v>
          </cell>
          <cell r="HP11">
            <v>25922759</v>
          </cell>
          <cell r="HQ11">
            <v>574780</v>
          </cell>
          <cell r="HR11">
            <v>18789</v>
          </cell>
          <cell r="HS11">
            <v>287169</v>
          </cell>
          <cell r="HT11">
            <v>306400</v>
          </cell>
          <cell r="HU11">
            <v>7</v>
          </cell>
          <cell r="HV11">
            <v>0</v>
          </cell>
          <cell r="HW11">
            <v>0</v>
          </cell>
          <cell r="HX11">
            <v>7</v>
          </cell>
          <cell r="HY11">
            <v>0</v>
          </cell>
          <cell r="HZ11">
            <v>0</v>
          </cell>
          <cell r="IA11">
            <v>0</v>
          </cell>
          <cell r="IB11">
            <v>0</v>
          </cell>
          <cell r="IC11">
            <v>11746</v>
          </cell>
          <cell r="ID11">
            <v>0</v>
          </cell>
          <cell r="IE11">
            <v>2</v>
          </cell>
          <cell r="IF11">
            <v>11744</v>
          </cell>
          <cell r="IG11">
            <v>131800</v>
          </cell>
          <cell r="IH11">
            <v>11083</v>
          </cell>
          <cell r="II11">
            <v>48486</v>
          </cell>
          <cell r="IJ11">
            <v>94397</v>
          </cell>
          <cell r="IK11">
            <v>88107177</v>
          </cell>
          <cell r="IL11">
            <v>1885191</v>
          </cell>
          <cell r="IM11">
            <v>4667824</v>
          </cell>
          <cell r="IN11">
            <v>85324544</v>
          </cell>
          <cell r="IO11">
            <v>80722460</v>
          </cell>
          <cell r="IP11">
            <v>1424729</v>
          </cell>
          <cell r="IQ11">
            <v>2871984</v>
          </cell>
          <cell r="IR11">
            <v>79275205</v>
          </cell>
          <cell r="IS11">
            <v>7384717</v>
          </cell>
          <cell r="IT11">
            <v>460462</v>
          </cell>
          <cell r="IU11">
            <v>1795840</v>
          </cell>
          <cell r="IV11">
            <v>6049339</v>
          </cell>
        </row>
        <row r="12">
          <cell r="A12" t="str">
            <v>05 Севеpная</v>
          </cell>
          <cell r="B12">
            <v>0</v>
          </cell>
          <cell r="C12">
            <v>132</v>
          </cell>
          <cell r="D12">
            <v>0</v>
          </cell>
          <cell r="E12">
            <v>0</v>
          </cell>
          <cell r="F12">
            <v>98</v>
          </cell>
          <cell r="G12">
            <v>0</v>
          </cell>
          <cell r="H12" t="str">
            <v>05 Севеpная</v>
          </cell>
          <cell r="I12">
            <v>98</v>
          </cell>
          <cell r="J12">
            <v>0</v>
          </cell>
          <cell r="K12">
            <v>0</v>
          </cell>
          <cell r="L12">
            <v>0</v>
          </cell>
          <cell r="M12">
            <v>0</v>
          </cell>
          <cell r="N12">
            <v>0</v>
          </cell>
          <cell r="O12">
            <v>0</v>
          </cell>
          <cell r="P12" t="str">
            <v>05 Севеpная</v>
          </cell>
          <cell r="Q12">
            <v>0</v>
          </cell>
          <cell r="R12">
            <v>0</v>
          </cell>
          <cell r="S12">
            <v>0</v>
          </cell>
          <cell r="T12">
            <v>0</v>
          </cell>
          <cell r="U12">
            <v>0</v>
          </cell>
          <cell r="V12">
            <v>0</v>
          </cell>
          <cell r="W12" t="str">
            <v>05 Севеpная</v>
          </cell>
          <cell r="X12">
            <v>51118</v>
          </cell>
          <cell r="Y12">
            <v>871704</v>
          </cell>
          <cell r="Z12">
            <v>492324</v>
          </cell>
          <cell r="AA12">
            <v>430498</v>
          </cell>
          <cell r="AB12">
            <v>0</v>
          </cell>
          <cell r="AC12">
            <v>0</v>
          </cell>
          <cell r="AD12" t="str">
            <v>05 Севеpная</v>
          </cell>
          <cell r="AE12">
            <v>0</v>
          </cell>
          <cell r="AF12">
            <v>0</v>
          </cell>
          <cell r="AG12">
            <v>0</v>
          </cell>
          <cell r="AH12">
            <v>0</v>
          </cell>
          <cell r="AI12">
            <v>0</v>
          </cell>
          <cell r="AJ12">
            <v>0</v>
          </cell>
          <cell r="AK12" t="str">
            <v>05 Севеpная</v>
          </cell>
          <cell r="AL12">
            <v>400355</v>
          </cell>
          <cell r="AM12">
            <v>6018197</v>
          </cell>
          <cell r="AN12">
            <v>5981959</v>
          </cell>
          <cell r="AO12">
            <v>436593</v>
          </cell>
          <cell r="AP12">
            <v>123251</v>
          </cell>
          <cell r="AQ12">
            <v>1063123</v>
          </cell>
          <cell r="AR12" t="str">
            <v>05 Севеpная</v>
          </cell>
          <cell r="AS12">
            <v>1036900</v>
          </cell>
          <cell r="AT12">
            <v>149474</v>
          </cell>
          <cell r="AU12">
            <v>95488</v>
          </cell>
          <cell r="AV12">
            <v>867677</v>
          </cell>
          <cell r="AW12">
            <v>828940</v>
          </cell>
          <cell r="AX12">
            <v>134225</v>
          </cell>
          <cell r="AY12" t="str">
            <v>05 Севеpная</v>
          </cell>
          <cell r="AZ12">
            <v>2355</v>
          </cell>
          <cell r="BA12">
            <v>1058</v>
          </cell>
          <cell r="BB12">
            <v>1237</v>
          </cell>
          <cell r="BC12">
            <v>2176</v>
          </cell>
          <cell r="BD12">
            <v>0</v>
          </cell>
          <cell r="BE12">
            <v>0</v>
          </cell>
          <cell r="BF12" t="str">
            <v>05 Севеpная</v>
          </cell>
          <cell r="BG12">
            <v>0</v>
          </cell>
          <cell r="BH12">
            <v>0</v>
          </cell>
          <cell r="BI12">
            <v>0</v>
          </cell>
          <cell r="BJ12">
            <v>0</v>
          </cell>
          <cell r="BK12">
            <v>0</v>
          </cell>
          <cell r="BL12">
            <v>0</v>
          </cell>
          <cell r="BM12">
            <v>2355</v>
          </cell>
          <cell r="BN12" t="str">
            <v>05 Севеpная</v>
          </cell>
          <cell r="BO12">
            <v>1058</v>
          </cell>
          <cell r="BP12">
            <v>1237</v>
          </cell>
          <cell r="BQ12">
            <v>2176</v>
          </cell>
          <cell r="BR12">
            <v>2491882</v>
          </cell>
          <cell r="BS12">
            <v>16528036</v>
          </cell>
          <cell r="BT12">
            <v>15967898</v>
          </cell>
          <cell r="BU12" t="str">
            <v>05 Севеpная</v>
          </cell>
          <cell r="BV12">
            <v>3052020</v>
          </cell>
          <cell r="BW12">
            <v>1530934</v>
          </cell>
          <cell r="BX12">
            <v>7107419</v>
          </cell>
          <cell r="BY12">
            <v>7012076</v>
          </cell>
          <cell r="BZ12">
            <v>1626277</v>
          </cell>
          <cell r="CA12">
            <v>1118985</v>
          </cell>
          <cell r="CB12" t="str">
            <v>05 Севеpная</v>
          </cell>
          <cell r="CC12">
            <v>4833068</v>
          </cell>
          <cell r="CD12">
            <v>4834497</v>
          </cell>
          <cell r="CE12">
            <v>1117556</v>
          </cell>
          <cell r="CF12">
            <v>0</v>
          </cell>
          <cell r="CG12">
            <v>0</v>
          </cell>
          <cell r="CH12">
            <v>0</v>
          </cell>
          <cell r="CI12">
            <v>0</v>
          </cell>
          <cell r="CJ12" t="str">
            <v>05 Севеpная</v>
          </cell>
          <cell r="CK12">
            <v>0</v>
          </cell>
          <cell r="CL12">
            <v>0</v>
          </cell>
          <cell r="CM12">
            <v>0</v>
          </cell>
          <cell r="CN12">
            <v>0</v>
          </cell>
          <cell r="CO12">
            <v>0</v>
          </cell>
          <cell r="CP12">
            <v>0</v>
          </cell>
          <cell r="CQ12">
            <v>0</v>
          </cell>
          <cell r="CR12" t="str">
            <v>05 Севеpная</v>
          </cell>
          <cell r="CS12">
            <v>0</v>
          </cell>
          <cell r="CT12">
            <v>0</v>
          </cell>
          <cell r="CU12">
            <v>0</v>
          </cell>
          <cell r="CV12">
            <v>0</v>
          </cell>
          <cell r="CW12">
            <v>0</v>
          </cell>
          <cell r="CX12">
            <v>0</v>
          </cell>
          <cell r="CY12">
            <v>0</v>
          </cell>
          <cell r="CZ12" t="str">
            <v>05 Севеpная</v>
          </cell>
          <cell r="DA12">
            <v>0</v>
          </cell>
          <cell r="DB12">
            <v>0</v>
          </cell>
          <cell r="DC12">
            <v>0</v>
          </cell>
          <cell r="DD12">
            <v>0</v>
          </cell>
          <cell r="DE12">
            <v>1100</v>
          </cell>
          <cell r="DF12">
            <v>982</v>
          </cell>
          <cell r="DG12">
            <v>2032</v>
          </cell>
          <cell r="DH12" t="str">
            <v>05 Севеpная</v>
          </cell>
          <cell r="DI12">
            <v>50</v>
          </cell>
          <cell r="DJ12">
            <v>0</v>
          </cell>
          <cell r="DK12">
            <v>0</v>
          </cell>
          <cell r="DL12">
            <v>169</v>
          </cell>
          <cell r="DM12">
            <v>436861</v>
          </cell>
          <cell r="DN12">
            <v>374930</v>
          </cell>
          <cell r="DO12" t="str">
            <v>05 Севеpная</v>
          </cell>
          <cell r="DP12">
            <v>62100</v>
          </cell>
          <cell r="DQ12">
            <v>91607</v>
          </cell>
          <cell r="DR12">
            <v>1830093</v>
          </cell>
          <cell r="DS12">
            <v>1831541</v>
          </cell>
          <cell r="DT12">
            <v>90159</v>
          </cell>
          <cell r="DU12">
            <v>16646</v>
          </cell>
          <cell r="DV12" t="str">
            <v>05 Севеpная</v>
          </cell>
          <cell r="DW12">
            <v>0</v>
          </cell>
          <cell r="DX12">
            <v>12451</v>
          </cell>
          <cell r="DY12">
            <v>12451</v>
          </cell>
          <cell r="DZ12">
            <v>9622</v>
          </cell>
          <cell r="EA12">
            <v>0</v>
          </cell>
          <cell r="EB12">
            <v>8640</v>
          </cell>
          <cell r="EC12">
            <v>0</v>
          </cell>
          <cell r="ED12">
            <v>8008</v>
          </cell>
          <cell r="EE12" t="str">
            <v>05 Севеpная</v>
          </cell>
          <cell r="EF12">
            <v>0</v>
          </cell>
          <cell r="EG12">
            <v>6633</v>
          </cell>
          <cell r="EH12">
            <v>0</v>
          </cell>
          <cell r="EI12">
            <v>6487</v>
          </cell>
          <cell r="EJ12">
            <v>0</v>
          </cell>
          <cell r="EK12">
            <v>6441</v>
          </cell>
          <cell r="EL12">
            <v>6441</v>
          </cell>
          <cell r="EM12">
            <v>3977</v>
          </cell>
          <cell r="EN12" t="str">
            <v>05 Севеpная</v>
          </cell>
          <cell r="EO12">
            <v>2451</v>
          </cell>
          <cell r="EP12">
            <v>3536</v>
          </cell>
          <cell r="EQ12">
            <v>0</v>
          </cell>
          <cell r="ER12">
            <v>20402</v>
          </cell>
          <cell r="ES12">
            <v>18902</v>
          </cell>
          <cell r="ET12">
            <v>19739</v>
          </cell>
          <cell r="EU12" t="str">
            <v>05 Севеpная</v>
          </cell>
          <cell r="EV12">
            <v>5738</v>
          </cell>
          <cell r="EW12">
            <v>17228</v>
          </cell>
          <cell r="EX12">
            <v>0</v>
          </cell>
          <cell r="EY12">
            <v>14473</v>
          </cell>
          <cell r="EZ12">
            <v>13273</v>
          </cell>
          <cell r="FA12">
            <v>12584</v>
          </cell>
          <cell r="FB12" t="str">
            <v>05 Севеpная</v>
          </cell>
          <cell r="FC12">
            <v>1107</v>
          </cell>
          <cell r="FD12">
            <v>11414</v>
          </cell>
          <cell r="FE12">
            <v>7363</v>
          </cell>
          <cell r="FF12">
            <v>7771</v>
          </cell>
          <cell r="FG12">
            <v>7192</v>
          </cell>
          <cell r="FH12">
            <v>6700</v>
          </cell>
          <cell r="FI12">
            <v>6700</v>
          </cell>
          <cell r="FJ12" t="str">
            <v>05 Севеpная</v>
          </cell>
          <cell r="FK12">
            <v>5746</v>
          </cell>
          <cell r="FL12">
            <v>0</v>
          </cell>
          <cell r="FM12">
            <v>5382</v>
          </cell>
          <cell r="FN12">
            <v>1305</v>
          </cell>
          <cell r="FO12">
            <v>20511</v>
          </cell>
          <cell r="FP12">
            <v>6064</v>
          </cell>
          <cell r="FQ12">
            <v>13377</v>
          </cell>
          <cell r="FR12" t="str">
            <v>05 Севеpная</v>
          </cell>
          <cell r="FS12">
            <v>13198</v>
          </cell>
          <cell r="FT12">
            <v>20387</v>
          </cell>
          <cell r="FU12">
            <v>6033</v>
          </cell>
          <cell r="FV12">
            <v>13315</v>
          </cell>
          <cell r="FW12">
            <v>13105</v>
          </cell>
          <cell r="FX12">
            <v>124</v>
          </cell>
          <cell r="FY12">
            <v>31</v>
          </cell>
          <cell r="FZ12" t="str">
            <v>05 Севеpная</v>
          </cell>
          <cell r="GA12">
            <v>62</v>
          </cell>
          <cell r="GB12">
            <v>93</v>
          </cell>
          <cell r="GC12">
            <v>0</v>
          </cell>
          <cell r="GD12">
            <v>0</v>
          </cell>
          <cell r="GE12">
            <v>22</v>
          </cell>
          <cell r="GF12">
            <v>0</v>
          </cell>
          <cell r="GG12">
            <v>0</v>
          </cell>
          <cell r="GH12" t="str">
            <v>05 Севеpная</v>
          </cell>
          <cell r="GI12">
            <v>22</v>
          </cell>
          <cell r="GJ12">
            <v>0</v>
          </cell>
          <cell r="GK12">
            <v>0</v>
          </cell>
          <cell r="GL12">
            <v>0</v>
          </cell>
          <cell r="GM12">
            <v>116067</v>
          </cell>
          <cell r="GN12">
            <v>49144</v>
          </cell>
          <cell r="GO12">
            <v>26176</v>
          </cell>
          <cell r="GP12">
            <v>139035</v>
          </cell>
          <cell r="GQ12" t="str">
            <v>05 Севеpная</v>
          </cell>
          <cell r="GR12">
            <v>136600</v>
          </cell>
          <cell r="GS12">
            <v>55208</v>
          </cell>
          <cell r="GT12">
            <v>39553</v>
          </cell>
          <cell r="GU12">
            <v>152255</v>
          </cell>
          <cell r="GV12">
            <v>0</v>
          </cell>
          <cell r="GW12">
            <v>0</v>
          </cell>
          <cell r="GX12">
            <v>0</v>
          </cell>
          <cell r="GY12" t="str">
            <v>05 Севеpная</v>
          </cell>
          <cell r="GZ12">
            <v>5023250</v>
          </cell>
          <cell r="HA12">
            <v>402884</v>
          </cell>
          <cell r="HB12">
            <v>316665</v>
          </cell>
          <cell r="HC12">
            <v>5109469</v>
          </cell>
          <cell r="HD12">
            <v>54607988</v>
          </cell>
          <cell r="HE12">
            <v>661081</v>
          </cell>
          <cell r="HF12" t="str">
            <v>05 Севеpная</v>
          </cell>
          <cell r="HG12">
            <v>292443</v>
          </cell>
          <cell r="HH12">
            <v>54976626</v>
          </cell>
          <cell r="HI12">
            <v>5074855</v>
          </cell>
          <cell r="HJ12">
            <v>1253019</v>
          </cell>
          <cell r="HK12">
            <v>145811</v>
          </cell>
          <cell r="HL12">
            <v>6182063</v>
          </cell>
          <cell r="HM12">
            <v>24831931</v>
          </cell>
          <cell r="HN12">
            <v>1837902</v>
          </cell>
          <cell r="HO12">
            <v>2622252</v>
          </cell>
          <cell r="HP12">
            <v>24047581</v>
          </cell>
          <cell r="HQ12">
            <v>375370</v>
          </cell>
          <cell r="HR12">
            <v>61044</v>
          </cell>
          <cell r="HS12">
            <v>217875</v>
          </cell>
          <cell r="HT12">
            <v>218539</v>
          </cell>
          <cell r="HU12">
            <v>0</v>
          </cell>
          <cell r="HV12">
            <v>0</v>
          </cell>
          <cell r="HW12">
            <v>0</v>
          </cell>
          <cell r="HX12">
            <v>0</v>
          </cell>
          <cell r="HY12">
            <v>0</v>
          </cell>
          <cell r="HZ12">
            <v>0</v>
          </cell>
          <cell r="IA12">
            <v>0</v>
          </cell>
          <cell r="IB12">
            <v>0</v>
          </cell>
          <cell r="IC12">
            <v>76874</v>
          </cell>
          <cell r="ID12">
            <v>0</v>
          </cell>
          <cell r="IE12">
            <v>5</v>
          </cell>
          <cell r="IF12">
            <v>76869</v>
          </cell>
          <cell r="IG12">
            <v>316642</v>
          </cell>
          <cell r="IH12">
            <v>5968</v>
          </cell>
          <cell r="II12">
            <v>27987</v>
          </cell>
          <cell r="IJ12">
            <v>294623</v>
          </cell>
          <cell r="IK12">
            <v>90306910</v>
          </cell>
          <cell r="IL12">
            <v>4221898</v>
          </cell>
          <cell r="IM12">
            <v>3623038</v>
          </cell>
          <cell r="IN12">
            <v>90905770</v>
          </cell>
          <cell r="IO12">
            <v>87694738</v>
          </cell>
          <cell r="IP12">
            <v>3997593</v>
          </cell>
          <cell r="IQ12">
            <v>3389046</v>
          </cell>
          <cell r="IR12">
            <v>88303285</v>
          </cell>
          <cell r="IS12">
            <v>2612172</v>
          </cell>
          <cell r="IT12">
            <v>224305</v>
          </cell>
          <cell r="IU12">
            <v>233992</v>
          </cell>
          <cell r="IV12">
            <v>2602485</v>
          </cell>
        </row>
        <row r="13">
          <cell r="A13" t="str">
            <v>06 Севеpо-Кавказская</v>
          </cell>
          <cell r="B13">
            <v>0</v>
          </cell>
          <cell r="C13">
            <v>0</v>
          </cell>
          <cell r="D13">
            <v>0</v>
          </cell>
          <cell r="E13">
            <v>0</v>
          </cell>
          <cell r="F13">
            <v>0</v>
          </cell>
          <cell r="G13">
            <v>0</v>
          </cell>
          <cell r="H13" t="str">
            <v>06 Севеpо-Кавказская</v>
          </cell>
          <cell r="I13">
            <v>0</v>
          </cell>
          <cell r="J13">
            <v>0</v>
          </cell>
          <cell r="K13">
            <v>0</v>
          </cell>
          <cell r="L13">
            <v>406967</v>
          </cell>
          <cell r="M13">
            <v>19204</v>
          </cell>
          <cell r="N13">
            <v>387763</v>
          </cell>
          <cell r="O13">
            <v>406967</v>
          </cell>
          <cell r="P13" t="str">
            <v>06 Севеpо-Кавказская</v>
          </cell>
          <cell r="Q13">
            <v>19204</v>
          </cell>
          <cell r="R13">
            <v>387763</v>
          </cell>
          <cell r="S13">
            <v>0</v>
          </cell>
          <cell r="T13">
            <v>0</v>
          </cell>
          <cell r="U13">
            <v>0</v>
          </cell>
          <cell r="V13">
            <v>0</v>
          </cell>
          <cell r="W13" t="str">
            <v>06 Севеpо-Кавказская</v>
          </cell>
          <cell r="X13">
            <v>10202</v>
          </cell>
          <cell r="Y13">
            <v>786130</v>
          </cell>
          <cell r="Z13">
            <v>616502</v>
          </cell>
          <cell r="AA13">
            <v>179830</v>
          </cell>
          <cell r="AB13">
            <v>0</v>
          </cell>
          <cell r="AC13">
            <v>0</v>
          </cell>
          <cell r="AD13" t="str">
            <v>06 Севеpо-Кавказская</v>
          </cell>
          <cell r="AE13">
            <v>0</v>
          </cell>
          <cell r="AF13">
            <v>0</v>
          </cell>
          <cell r="AG13">
            <v>0</v>
          </cell>
          <cell r="AH13">
            <v>0</v>
          </cell>
          <cell r="AI13">
            <v>0</v>
          </cell>
          <cell r="AJ13">
            <v>0</v>
          </cell>
          <cell r="AK13" t="str">
            <v>06 Севеpо-Кавказская</v>
          </cell>
          <cell r="AL13">
            <v>470229</v>
          </cell>
          <cell r="AM13">
            <v>3331301</v>
          </cell>
          <cell r="AN13">
            <v>3363748</v>
          </cell>
          <cell r="AO13">
            <v>437782</v>
          </cell>
          <cell r="AP13">
            <v>153245</v>
          </cell>
          <cell r="AQ13">
            <v>678648</v>
          </cell>
          <cell r="AR13" t="str">
            <v>06 Севеpо-Кавказская</v>
          </cell>
          <cell r="AS13">
            <v>682090</v>
          </cell>
          <cell r="AT13">
            <v>149803</v>
          </cell>
          <cell r="AU13">
            <v>88011</v>
          </cell>
          <cell r="AV13">
            <v>361914</v>
          </cell>
          <cell r="AW13">
            <v>331828</v>
          </cell>
          <cell r="AX13">
            <v>118097</v>
          </cell>
          <cell r="AY13" t="str">
            <v>06 Севеpо-Кавказская</v>
          </cell>
          <cell r="AZ13">
            <v>36523</v>
          </cell>
          <cell r="BA13">
            <v>121284</v>
          </cell>
          <cell r="BB13">
            <v>87653</v>
          </cell>
          <cell r="BC13">
            <v>70154</v>
          </cell>
          <cell r="BD13">
            <v>32039</v>
          </cell>
          <cell r="BE13">
            <v>35633</v>
          </cell>
          <cell r="BF13" t="str">
            <v>06 Севеpо-Кавказская</v>
          </cell>
          <cell r="BG13">
            <v>4234</v>
          </cell>
          <cell r="BH13">
            <v>63438</v>
          </cell>
          <cell r="BI13">
            <v>30983</v>
          </cell>
          <cell r="BJ13">
            <v>33053</v>
          </cell>
          <cell r="BK13">
            <v>1278</v>
          </cell>
          <cell r="BL13">
            <v>62758</v>
          </cell>
          <cell r="BM13">
            <v>27986</v>
          </cell>
          <cell r="BN13" t="str">
            <v>06 Севеpо-Кавказская</v>
          </cell>
          <cell r="BO13">
            <v>54068</v>
          </cell>
          <cell r="BP13">
            <v>22189</v>
          </cell>
          <cell r="BQ13">
            <v>59865</v>
          </cell>
          <cell r="BR13">
            <v>2781969</v>
          </cell>
          <cell r="BS13">
            <v>12344125</v>
          </cell>
          <cell r="BT13">
            <v>11604369</v>
          </cell>
          <cell r="BU13" t="str">
            <v>06 Севеpо-Кавказская</v>
          </cell>
          <cell r="BV13">
            <v>3521725</v>
          </cell>
          <cell r="BW13">
            <v>576694</v>
          </cell>
          <cell r="BX13">
            <v>3821992</v>
          </cell>
          <cell r="BY13">
            <v>2945879</v>
          </cell>
          <cell r="BZ13">
            <v>1452807</v>
          </cell>
          <cell r="CA13">
            <v>475579</v>
          </cell>
          <cell r="CB13" t="str">
            <v>06 Севеpо-Кавказская</v>
          </cell>
          <cell r="CC13">
            <v>2829503</v>
          </cell>
          <cell r="CD13">
            <v>2119413</v>
          </cell>
          <cell r="CE13">
            <v>1185669</v>
          </cell>
          <cell r="CF13">
            <v>240021</v>
          </cell>
          <cell r="CG13">
            <v>1221796</v>
          </cell>
          <cell r="CH13">
            <v>959944</v>
          </cell>
          <cell r="CI13">
            <v>501873</v>
          </cell>
          <cell r="CJ13" t="str">
            <v>06 Севеpо-Кавказская</v>
          </cell>
          <cell r="CK13">
            <v>86023</v>
          </cell>
          <cell r="CL13">
            <v>936057</v>
          </cell>
          <cell r="CM13">
            <v>850189</v>
          </cell>
          <cell r="CN13">
            <v>171891</v>
          </cell>
          <cell r="CO13">
            <v>69892</v>
          </cell>
          <cell r="CP13">
            <v>414596</v>
          </cell>
          <cell r="CQ13">
            <v>408648</v>
          </cell>
          <cell r="CR13" t="str">
            <v>06 Севеpо-Кавказская</v>
          </cell>
          <cell r="CS13">
            <v>75840</v>
          </cell>
          <cell r="CT13">
            <v>1023</v>
          </cell>
          <cell r="CU13">
            <v>40077</v>
          </cell>
          <cell r="CV13">
            <v>39001</v>
          </cell>
          <cell r="CW13">
            <v>2099</v>
          </cell>
          <cell r="CX13">
            <v>0</v>
          </cell>
          <cell r="CY13">
            <v>0</v>
          </cell>
          <cell r="CZ13" t="str">
            <v>06 Севеpо-Кавказская</v>
          </cell>
          <cell r="DA13">
            <v>0</v>
          </cell>
          <cell r="DB13">
            <v>0</v>
          </cell>
          <cell r="DC13">
            <v>0</v>
          </cell>
          <cell r="DD13">
            <v>0</v>
          </cell>
          <cell r="DE13">
            <v>0</v>
          </cell>
          <cell r="DF13">
            <v>0</v>
          </cell>
          <cell r="DG13">
            <v>0</v>
          </cell>
          <cell r="DH13" t="str">
            <v>06 Севеpо-Кавказская</v>
          </cell>
          <cell r="DI13">
            <v>0</v>
          </cell>
          <cell r="DJ13">
            <v>0</v>
          </cell>
          <cell r="DK13">
            <v>0</v>
          </cell>
          <cell r="DL13">
            <v>1057</v>
          </cell>
          <cell r="DM13">
            <v>149619</v>
          </cell>
          <cell r="DN13">
            <v>130350</v>
          </cell>
          <cell r="DO13" t="str">
            <v>06 Севеpо-Кавказская</v>
          </cell>
          <cell r="DP13">
            <v>20326</v>
          </cell>
          <cell r="DQ13">
            <v>162904</v>
          </cell>
          <cell r="DR13">
            <v>1047610</v>
          </cell>
          <cell r="DS13">
            <v>1129867</v>
          </cell>
          <cell r="DT13">
            <v>80647</v>
          </cell>
          <cell r="DU13">
            <v>0</v>
          </cell>
          <cell r="DV13" t="str">
            <v>06 Севеpо-Кавказская</v>
          </cell>
          <cell r="DW13">
            <v>0</v>
          </cell>
          <cell r="DX13">
            <v>0</v>
          </cell>
          <cell r="DY13">
            <v>0</v>
          </cell>
          <cell r="DZ13">
            <v>0</v>
          </cell>
          <cell r="EA13">
            <v>0</v>
          </cell>
          <cell r="EB13">
            <v>0</v>
          </cell>
          <cell r="EC13">
            <v>0</v>
          </cell>
          <cell r="ED13">
            <v>0</v>
          </cell>
          <cell r="EE13" t="str">
            <v>06 Севеpо-Кавказская</v>
          </cell>
          <cell r="EF13">
            <v>0</v>
          </cell>
          <cell r="EG13">
            <v>0</v>
          </cell>
          <cell r="EH13">
            <v>0</v>
          </cell>
          <cell r="EI13">
            <v>0</v>
          </cell>
          <cell r="EJ13">
            <v>0</v>
          </cell>
          <cell r="EK13">
            <v>0</v>
          </cell>
          <cell r="EL13">
            <v>0</v>
          </cell>
          <cell r="EM13">
            <v>0</v>
          </cell>
          <cell r="EN13" t="str">
            <v>06 Севеpо-Кавказская</v>
          </cell>
          <cell r="EO13">
            <v>0</v>
          </cell>
          <cell r="EP13">
            <v>0</v>
          </cell>
          <cell r="EQ13">
            <v>0</v>
          </cell>
          <cell r="ER13">
            <v>0</v>
          </cell>
          <cell r="ES13">
            <v>0</v>
          </cell>
          <cell r="ET13">
            <v>0</v>
          </cell>
          <cell r="EU13" t="str">
            <v>06 Севеpо-Кавказская</v>
          </cell>
          <cell r="EV13">
            <v>0</v>
          </cell>
          <cell r="EW13">
            <v>0</v>
          </cell>
          <cell r="EX13">
            <v>0</v>
          </cell>
          <cell r="EY13">
            <v>0</v>
          </cell>
          <cell r="EZ13">
            <v>0</v>
          </cell>
          <cell r="FA13">
            <v>0</v>
          </cell>
          <cell r="FB13" t="str">
            <v>06 Севеpо-Кавказская</v>
          </cell>
          <cell r="FC13">
            <v>0</v>
          </cell>
          <cell r="FD13">
            <v>0</v>
          </cell>
          <cell r="FE13">
            <v>0</v>
          </cell>
          <cell r="FF13">
            <v>0</v>
          </cell>
          <cell r="FG13">
            <v>0</v>
          </cell>
          <cell r="FH13">
            <v>0</v>
          </cell>
          <cell r="FI13">
            <v>0</v>
          </cell>
          <cell r="FJ13" t="str">
            <v>06 Севеpо-Кавказская</v>
          </cell>
          <cell r="FK13">
            <v>0</v>
          </cell>
          <cell r="FL13">
            <v>0</v>
          </cell>
          <cell r="FM13">
            <v>0</v>
          </cell>
          <cell r="FN13">
            <v>0</v>
          </cell>
          <cell r="FO13">
            <v>15029</v>
          </cell>
          <cell r="FP13">
            <v>18995</v>
          </cell>
          <cell r="FQ13">
            <v>4726</v>
          </cell>
          <cell r="FR13" t="str">
            <v>06 Севеpо-Кавказская</v>
          </cell>
          <cell r="FS13">
            <v>29298</v>
          </cell>
          <cell r="FT13">
            <v>12047</v>
          </cell>
          <cell r="FU13">
            <v>18509</v>
          </cell>
          <cell r="FV13">
            <v>2594</v>
          </cell>
          <cell r="FW13">
            <v>27962</v>
          </cell>
          <cell r="FX13">
            <v>2982</v>
          </cell>
          <cell r="FY13">
            <v>486</v>
          </cell>
          <cell r="FZ13" t="str">
            <v>06 Севеpо-Кавказская</v>
          </cell>
          <cell r="GA13">
            <v>2132</v>
          </cell>
          <cell r="GB13">
            <v>1336</v>
          </cell>
          <cell r="GC13">
            <v>0</v>
          </cell>
          <cell r="GD13">
            <v>0</v>
          </cell>
          <cell r="GE13">
            <v>43</v>
          </cell>
          <cell r="GF13">
            <v>0</v>
          </cell>
          <cell r="GG13">
            <v>0</v>
          </cell>
          <cell r="GH13" t="str">
            <v>06 Севеpо-Кавказская</v>
          </cell>
          <cell r="GI13">
            <v>43</v>
          </cell>
          <cell r="GJ13">
            <v>21</v>
          </cell>
          <cell r="GK13">
            <v>5</v>
          </cell>
          <cell r="GL13">
            <v>16</v>
          </cell>
          <cell r="GM13">
            <v>24791</v>
          </cell>
          <cell r="GN13">
            <v>14863</v>
          </cell>
          <cell r="GO13">
            <v>1251</v>
          </cell>
          <cell r="GP13">
            <v>38403</v>
          </cell>
          <cell r="GQ13" t="str">
            <v>06 Севеpо-Кавказская</v>
          </cell>
          <cell r="GR13">
            <v>39884</v>
          </cell>
          <cell r="GS13">
            <v>33858</v>
          </cell>
          <cell r="GT13">
            <v>5982</v>
          </cell>
          <cell r="GU13">
            <v>67760</v>
          </cell>
          <cell r="GV13">
            <v>131</v>
          </cell>
          <cell r="GW13">
            <v>0</v>
          </cell>
          <cell r="GX13">
            <v>131</v>
          </cell>
          <cell r="GY13" t="str">
            <v>06 Севеpо-Кавказская</v>
          </cell>
          <cell r="GZ13">
            <v>6849400</v>
          </cell>
          <cell r="HA13">
            <v>1507923</v>
          </cell>
          <cell r="HB13">
            <v>881650</v>
          </cell>
          <cell r="HC13">
            <v>7475673</v>
          </cell>
          <cell r="HD13">
            <v>52083082</v>
          </cell>
          <cell r="HE13">
            <v>2610152</v>
          </cell>
          <cell r="HF13" t="str">
            <v>06 Севеpо-Кавказская</v>
          </cell>
          <cell r="HG13">
            <v>272075</v>
          </cell>
          <cell r="HH13">
            <v>54421159</v>
          </cell>
          <cell r="HI13">
            <v>4998678</v>
          </cell>
          <cell r="HJ13">
            <v>757823</v>
          </cell>
          <cell r="HK13">
            <v>277126</v>
          </cell>
          <cell r="HL13">
            <v>5479375</v>
          </cell>
          <cell r="HM13">
            <v>29214526</v>
          </cell>
          <cell r="HN13">
            <v>1422287</v>
          </cell>
          <cell r="HO13">
            <v>3239897</v>
          </cell>
          <cell r="HP13">
            <v>27396916</v>
          </cell>
          <cell r="HQ13">
            <v>652895</v>
          </cell>
          <cell r="HR13">
            <v>43341</v>
          </cell>
          <cell r="HS13">
            <v>328245</v>
          </cell>
          <cell r="HT13">
            <v>367991</v>
          </cell>
          <cell r="HU13">
            <v>0</v>
          </cell>
          <cell r="HV13">
            <v>0</v>
          </cell>
          <cell r="HW13">
            <v>0</v>
          </cell>
          <cell r="HX13">
            <v>0</v>
          </cell>
          <cell r="HY13">
            <v>0</v>
          </cell>
          <cell r="HZ13">
            <v>0</v>
          </cell>
          <cell r="IA13">
            <v>0</v>
          </cell>
          <cell r="IB13">
            <v>0</v>
          </cell>
          <cell r="IC13">
            <v>37105</v>
          </cell>
          <cell r="ID13">
            <v>54</v>
          </cell>
          <cell r="IE13">
            <v>7</v>
          </cell>
          <cell r="IF13">
            <v>37152</v>
          </cell>
          <cell r="IG13">
            <v>0</v>
          </cell>
          <cell r="IH13">
            <v>0</v>
          </cell>
          <cell r="II13">
            <v>0</v>
          </cell>
          <cell r="IJ13">
            <v>0</v>
          </cell>
          <cell r="IK13">
            <v>93835817</v>
          </cell>
          <cell r="IL13">
            <v>6341580</v>
          </cell>
          <cell r="IM13">
            <v>4999000</v>
          </cell>
          <cell r="IN13">
            <v>95178397</v>
          </cell>
          <cell r="IO13">
            <v>91285850</v>
          </cell>
          <cell r="IP13">
            <v>5731320</v>
          </cell>
          <cell r="IQ13">
            <v>4283465</v>
          </cell>
          <cell r="IR13">
            <v>92733705</v>
          </cell>
          <cell r="IS13">
            <v>2549967</v>
          </cell>
          <cell r="IT13">
            <v>610260</v>
          </cell>
          <cell r="IU13">
            <v>715535</v>
          </cell>
          <cell r="IV13">
            <v>2444692</v>
          </cell>
        </row>
        <row r="14">
          <cell r="A14" t="str">
            <v>07 Юго-Восточная</v>
          </cell>
          <cell r="B14">
            <v>31893</v>
          </cell>
          <cell r="C14">
            <v>32443</v>
          </cell>
          <cell r="D14">
            <v>0</v>
          </cell>
          <cell r="E14">
            <v>0</v>
          </cell>
          <cell r="F14">
            <v>49</v>
          </cell>
          <cell r="G14">
            <v>0</v>
          </cell>
          <cell r="H14" t="str">
            <v>07 Юго-Восточная</v>
          </cell>
          <cell r="I14">
            <v>49</v>
          </cell>
          <cell r="J14">
            <v>0</v>
          </cell>
          <cell r="K14">
            <v>0</v>
          </cell>
          <cell r="L14">
            <v>0</v>
          </cell>
          <cell r="M14">
            <v>0</v>
          </cell>
          <cell r="N14">
            <v>0</v>
          </cell>
          <cell r="O14">
            <v>0</v>
          </cell>
          <cell r="P14" t="str">
            <v>07 Юго-Восточная</v>
          </cell>
          <cell r="Q14">
            <v>0</v>
          </cell>
          <cell r="R14">
            <v>0</v>
          </cell>
          <cell r="S14">
            <v>0</v>
          </cell>
          <cell r="T14">
            <v>0</v>
          </cell>
          <cell r="U14">
            <v>0</v>
          </cell>
          <cell r="V14">
            <v>0</v>
          </cell>
          <cell r="W14" t="str">
            <v>07 Юго-Восточная</v>
          </cell>
          <cell r="X14">
            <v>0</v>
          </cell>
          <cell r="Y14">
            <v>559000</v>
          </cell>
          <cell r="Z14">
            <v>219000</v>
          </cell>
          <cell r="AA14">
            <v>340000</v>
          </cell>
          <cell r="AB14">
            <v>0</v>
          </cell>
          <cell r="AC14">
            <v>120000</v>
          </cell>
          <cell r="AD14" t="str">
            <v>07 Юго-Восточная</v>
          </cell>
          <cell r="AE14">
            <v>0</v>
          </cell>
          <cell r="AF14">
            <v>120000</v>
          </cell>
          <cell r="AG14">
            <v>2982</v>
          </cell>
          <cell r="AH14">
            <v>15148</v>
          </cell>
          <cell r="AI14">
            <v>18130</v>
          </cell>
          <cell r="AJ14">
            <v>0</v>
          </cell>
          <cell r="AK14" t="str">
            <v>07 Юго-Восточная</v>
          </cell>
          <cell r="AL14">
            <v>403037</v>
          </cell>
          <cell r="AM14">
            <v>7940438</v>
          </cell>
          <cell r="AN14">
            <v>7813401</v>
          </cell>
          <cell r="AO14">
            <v>530074</v>
          </cell>
          <cell r="AP14">
            <v>156020</v>
          </cell>
          <cell r="AQ14">
            <v>1869002</v>
          </cell>
          <cell r="AR14" t="str">
            <v>07 Юго-Восточная</v>
          </cell>
          <cell r="AS14">
            <v>1754981</v>
          </cell>
          <cell r="AT14">
            <v>270041</v>
          </cell>
          <cell r="AU14">
            <v>133489</v>
          </cell>
          <cell r="AV14">
            <v>1143389</v>
          </cell>
          <cell r="AW14">
            <v>1082387</v>
          </cell>
          <cell r="AX14">
            <v>194491</v>
          </cell>
          <cell r="AY14" t="str">
            <v>07 Юго-Восточная</v>
          </cell>
          <cell r="AZ14">
            <v>12251</v>
          </cell>
          <cell r="BA14">
            <v>758</v>
          </cell>
          <cell r="BB14">
            <v>12745</v>
          </cell>
          <cell r="BC14">
            <v>264</v>
          </cell>
          <cell r="BD14">
            <v>4961</v>
          </cell>
          <cell r="BE14">
            <v>0</v>
          </cell>
          <cell r="BF14" t="str">
            <v>07 Юго-Восточная</v>
          </cell>
          <cell r="BG14">
            <v>4961</v>
          </cell>
          <cell r="BH14">
            <v>0</v>
          </cell>
          <cell r="BI14">
            <v>4961</v>
          </cell>
          <cell r="BJ14">
            <v>0</v>
          </cell>
          <cell r="BK14">
            <v>4961</v>
          </cell>
          <cell r="BL14">
            <v>0</v>
          </cell>
          <cell r="BM14">
            <v>11503</v>
          </cell>
          <cell r="BN14" t="str">
            <v>07 Юго-Восточная</v>
          </cell>
          <cell r="BO14">
            <v>55</v>
          </cell>
          <cell r="BP14">
            <v>11374</v>
          </cell>
          <cell r="BQ14">
            <v>184</v>
          </cell>
          <cell r="BR14">
            <v>2266907</v>
          </cell>
          <cell r="BS14">
            <v>14217368</v>
          </cell>
          <cell r="BT14">
            <v>13231606</v>
          </cell>
          <cell r="BU14" t="str">
            <v>07 Юго-Восточная</v>
          </cell>
          <cell r="BV14">
            <v>3252669</v>
          </cell>
          <cell r="BW14">
            <v>662581</v>
          </cell>
          <cell r="BX14">
            <v>4256809</v>
          </cell>
          <cell r="BY14">
            <v>3874587</v>
          </cell>
          <cell r="BZ14">
            <v>1044803</v>
          </cell>
          <cell r="CA14">
            <v>548094</v>
          </cell>
          <cell r="CB14" t="str">
            <v>07 Юго-Восточная</v>
          </cell>
          <cell r="CC14">
            <v>3060448</v>
          </cell>
          <cell r="CD14">
            <v>2902412</v>
          </cell>
          <cell r="CE14">
            <v>706130</v>
          </cell>
          <cell r="CF14">
            <v>0</v>
          </cell>
          <cell r="CG14">
            <v>0</v>
          </cell>
          <cell r="CH14">
            <v>0</v>
          </cell>
          <cell r="CI14">
            <v>0</v>
          </cell>
          <cell r="CJ14" t="str">
            <v>07 Юго-Восточная</v>
          </cell>
          <cell r="CK14">
            <v>0</v>
          </cell>
          <cell r="CL14">
            <v>0</v>
          </cell>
          <cell r="CM14">
            <v>0</v>
          </cell>
          <cell r="CN14">
            <v>0</v>
          </cell>
          <cell r="CO14">
            <v>0</v>
          </cell>
          <cell r="CP14">
            <v>0</v>
          </cell>
          <cell r="CQ14">
            <v>0</v>
          </cell>
          <cell r="CR14" t="str">
            <v>07 Юго-Восточная</v>
          </cell>
          <cell r="CS14">
            <v>0</v>
          </cell>
          <cell r="CT14">
            <v>0</v>
          </cell>
          <cell r="CU14">
            <v>0</v>
          </cell>
          <cell r="CV14">
            <v>0</v>
          </cell>
          <cell r="CW14">
            <v>0</v>
          </cell>
          <cell r="CX14">
            <v>0</v>
          </cell>
          <cell r="CY14">
            <v>0</v>
          </cell>
          <cell r="CZ14" t="str">
            <v>07 Юго-Восточная</v>
          </cell>
          <cell r="DA14">
            <v>0</v>
          </cell>
          <cell r="DB14">
            <v>0</v>
          </cell>
          <cell r="DC14">
            <v>0</v>
          </cell>
          <cell r="DD14">
            <v>0</v>
          </cell>
          <cell r="DE14">
            <v>2207</v>
          </cell>
          <cell r="DF14">
            <v>0</v>
          </cell>
          <cell r="DG14">
            <v>2207</v>
          </cell>
          <cell r="DH14" t="str">
            <v>07 Юго-Восточная</v>
          </cell>
          <cell r="DI14">
            <v>0</v>
          </cell>
          <cell r="DJ14">
            <v>2207</v>
          </cell>
          <cell r="DK14">
            <v>2207</v>
          </cell>
          <cell r="DL14">
            <v>44655</v>
          </cell>
          <cell r="DM14">
            <v>718318</v>
          </cell>
          <cell r="DN14">
            <v>762336</v>
          </cell>
          <cell r="DO14" t="str">
            <v>07 Юго-Восточная</v>
          </cell>
          <cell r="DP14">
            <v>637</v>
          </cell>
          <cell r="DQ14">
            <v>17902</v>
          </cell>
          <cell r="DR14">
            <v>165408</v>
          </cell>
          <cell r="DS14">
            <v>174335</v>
          </cell>
          <cell r="DT14">
            <v>8975</v>
          </cell>
          <cell r="DU14">
            <v>33000</v>
          </cell>
          <cell r="DV14" t="str">
            <v>07 Юго-Восточная</v>
          </cell>
          <cell r="DW14">
            <v>33000</v>
          </cell>
          <cell r="DX14">
            <v>18929</v>
          </cell>
          <cell r="DY14">
            <v>18929</v>
          </cell>
          <cell r="DZ14">
            <v>10400</v>
          </cell>
          <cell r="EA14">
            <v>10400</v>
          </cell>
          <cell r="EB14">
            <v>0</v>
          </cell>
          <cell r="EC14">
            <v>0</v>
          </cell>
          <cell r="ED14">
            <v>0</v>
          </cell>
          <cell r="EE14" t="str">
            <v>07 Юго-Восточная</v>
          </cell>
          <cell r="EF14">
            <v>0</v>
          </cell>
          <cell r="EG14">
            <v>0</v>
          </cell>
          <cell r="EH14">
            <v>0</v>
          </cell>
          <cell r="EI14">
            <v>0</v>
          </cell>
          <cell r="EJ14">
            <v>0</v>
          </cell>
          <cell r="EK14">
            <v>0</v>
          </cell>
          <cell r="EL14">
            <v>0</v>
          </cell>
          <cell r="EM14">
            <v>0</v>
          </cell>
          <cell r="EN14" t="str">
            <v>07 Юго-Восточная</v>
          </cell>
          <cell r="EO14">
            <v>0</v>
          </cell>
          <cell r="EP14">
            <v>0</v>
          </cell>
          <cell r="EQ14">
            <v>0</v>
          </cell>
          <cell r="ER14">
            <v>21409</v>
          </cell>
          <cell r="ES14">
            <v>0</v>
          </cell>
          <cell r="ET14">
            <v>13202</v>
          </cell>
          <cell r="EU14" t="str">
            <v>07 Юго-Восточная</v>
          </cell>
          <cell r="EV14">
            <v>0</v>
          </cell>
          <cell r="EW14">
            <v>3991</v>
          </cell>
          <cell r="EX14">
            <v>0</v>
          </cell>
          <cell r="EY14">
            <v>0</v>
          </cell>
          <cell r="EZ14">
            <v>0</v>
          </cell>
          <cell r="FA14">
            <v>0</v>
          </cell>
          <cell r="FB14" t="str">
            <v>07 Юго-Восточная</v>
          </cell>
          <cell r="FC14">
            <v>0</v>
          </cell>
          <cell r="FD14">
            <v>0</v>
          </cell>
          <cell r="FE14">
            <v>0</v>
          </cell>
          <cell r="FF14">
            <v>0</v>
          </cell>
          <cell r="FG14">
            <v>0</v>
          </cell>
          <cell r="FH14">
            <v>0</v>
          </cell>
          <cell r="FI14">
            <v>0</v>
          </cell>
          <cell r="FJ14" t="str">
            <v>07 Юго-Восточная</v>
          </cell>
          <cell r="FK14">
            <v>0</v>
          </cell>
          <cell r="FL14">
            <v>0</v>
          </cell>
          <cell r="FM14">
            <v>0</v>
          </cell>
          <cell r="FN14">
            <v>0</v>
          </cell>
          <cell r="FO14">
            <v>3707</v>
          </cell>
          <cell r="FP14">
            <v>16436</v>
          </cell>
          <cell r="FQ14">
            <v>0</v>
          </cell>
          <cell r="FR14" t="str">
            <v>07 Юго-Восточная</v>
          </cell>
          <cell r="FS14">
            <v>20143</v>
          </cell>
          <cell r="FT14">
            <v>3703</v>
          </cell>
          <cell r="FU14">
            <v>16435</v>
          </cell>
          <cell r="FV14">
            <v>0</v>
          </cell>
          <cell r="FW14">
            <v>20138</v>
          </cell>
          <cell r="FX14">
            <v>4</v>
          </cell>
          <cell r="FY14">
            <v>1</v>
          </cell>
          <cell r="FZ14" t="str">
            <v>07 Юго-Восточная</v>
          </cell>
          <cell r="GA14">
            <v>0</v>
          </cell>
          <cell r="GB14">
            <v>5</v>
          </cell>
          <cell r="GC14">
            <v>0</v>
          </cell>
          <cell r="GD14">
            <v>0</v>
          </cell>
          <cell r="GE14">
            <v>0</v>
          </cell>
          <cell r="GF14">
            <v>0</v>
          </cell>
          <cell r="GG14">
            <v>0</v>
          </cell>
          <cell r="GH14" t="str">
            <v>07 Юго-Восточная</v>
          </cell>
          <cell r="GI14">
            <v>0</v>
          </cell>
          <cell r="GJ14">
            <v>0</v>
          </cell>
          <cell r="GK14">
            <v>0</v>
          </cell>
          <cell r="GL14">
            <v>0</v>
          </cell>
          <cell r="GM14">
            <v>21991</v>
          </cell>
          <cell r="GN14">
            <v>14409</v>
          </cell>
          <cell r="GO14">
            <v>753</v>
          </cell>
          <cell r="GP14">
            <v>35647</v>
          </cell>
          <cell r="GQ14" t="str">
            <v>07 Юго-Восточная</v>
          </cell>
          <cell r="GR14">
            <v>25698</v>
          </cell>
          <cell r="GS14">
            <v>30845</v>
          </cell>
          <cell r="GT14">
            <v>753</v>
          </cell>
          <cell r="GU14">
            <v>55790</v>
          </cell>
          <cell r="GV14">
            <v>0</v>
          </cell>
          <cell r="GW14">
            <v>0</v>
          </cell>
          <cell r="GX14">
            <v>0</v>
          </cell>
          <cell r="GY14" t="str">
            <v>07 Юго-Восточная</v>
          </cell>
          <cell r="GZ14">
            <v>6510316</v>
          </cell>
          <cell r="HA14">
            <v>475799</v>
          </cell>
          <cell r="HB14">
            <v>408822</v>
          </cell>
          <cell r="HC14">
            <v>6577293</v>
          </cell>
          <cell r="HD14">
            <v>33816090</v>
          </cell>
          <cell r="HE14">
            <v>410298</v>
          </cell>
          <cell r="HF14" t="str">
            <v>07 Юго-Восточная</v>
          </cell>
          <cell r="HG14">
            <v>1119593</v>
          </cell>
          <cell r="HH14">
            <v>33106795</v>
          </cell>
          <cell r="HI14">
            <v>3832110</v>
          </cell>
          <cell r="HJ14">
            <v>490045</v>
          </cell>
          <cell r="HK14">
            <v>229742</v>
          </cell>
          <cell r="HL14">
            <v>4092413</v>
          </cell>
          <cell r="HM14">
            <v>23398155</v>
          </cell>
          <cell r="HN14">
            <v>848079</v>
          </cell>
          <cell r="HO14">
            <v>2720731</v>
          </cell>
          <cell r="HP14">
            <v>21525503</v>
          </cell>
          <cell r="HQ14">
            <v>315776</v>
          </cell>
          <cell r="HR14">
            <v>70814</v>
          </cell>
          <cell r="HS14">
            <v>231382</v>
          </cell>
          <cell r="HT14">
            <v>155208</v>
          </cell>
          <cell r="HU14">
            <v>24</v>
          </cell>
          <cell r="HV14">
            <v>0</v>
          </cell>
          <cell r="HW14">
            <v>2</v>
          </cell>
          <cell r="HX14">
            <v>22</v>
          </cell>
          <cell r="HY14">
            <v>246</v>
          </cell>
          <cell r="HZ14">
            <v>15</v>
          </cell>
          <cell r="IA14">
            <v>15</v>
          </cell>
          <cell r="IB14">
            <v>246</v>
          </cell>
          <cell r="IC14">
            <v>29862</v>
          </cell>
          <cell r="ID14">
            <v>13</v>
          </cell>
          <cell r="IE14">
            <v>3</v>
          </cell>
          <cell r="IF14">
            <v>29872</v>
          </cell>
          <cell r="IG14">
            <v>56368</v>
          </cell>
          <cell r="IH14">
            <v>1429</v>
          </cell>
          <cell r="II14">
            <v>2195</v>
          </cell>
          <cell r="IJ14">
            <v>55602</v>
          </cell>
          <cell r="IK14">
            <v>67958947</v>
          </cell>
          <cell r="IL14">
            <v>2296492</v>
          </cell>
          <cell r="IM14">
            <v>4712485</v>
          </cell>
          <cell r="IN14">
            <v>65542954</v>
          </cell>
          <cell r="IO14">
            <v>63481047</v>
          </cell>
          <cell r="IP14">
            <v>1906606</v>
          </cell>
          <cell r="IQ14">
            <v>4376196</v>
          </cell>
          <cell r="IR14">
            <v>61011457</v>
          </cell>
          <cell r="IS14">
            <v>4477900</v>
          </cell>
          <cell r="IT14">
            <v>389886</v>
          </cell>
          <cell r="IU14">
            <v>336289</v>
          </cell>
          <cell r="IV14">
            <v>4531497</v>
          </cell>
        </row>
        <row r="15">
          <cell r="A15" t="str">
            <v>08 Пpиволжская</v>
          </cell>
          <cell r="B15">
            <v>0</v>
          </cell>
          <cell r="C15">
            <v>0</v>
          </cell>
          <cell r="D15">
            <v>0</v>
          </cell>
          <cell r="E15">
            <v>0</v>
          </cell>
          <cell r="F15">
            <v>65</v>
          </cell>
          <cell r="G15">
            <v>0</v>
          </cell>
          <cell r="H15" t="str">
            <v>08 Пpиволжская</v>
          </cell>
          <cell r="I15">
            <v>0</v>
          </cell>
          <cell r="J15">
            <v>65</v>
          </cell>
          <cell r="K15">
            <v>0</v>
          </cell>
          <cell r="L15">
            <v>210073</v>
          </cell>
          <cell r="M15">
            <v>12886</v>
          </cell>
          <cell r="N15">
            <v>197187</v>
          </cell>
          <cell r="O15">
            <v>210073</v>
          </cell>
          <cell r="P15" t="str">
            <v>08 Пpиволжская</v>
          </cell>
          <cell r="Q15">
            <v>12886</v>
          </cell>
          <cell r="R15">
            <v>197187</v>
          </cell>
          <cell r="S15">
            <v>0</v>
          </cell>
          <cell r="T15">
            <v>0</v>
          </cell>
          <cell r="U15">
            <v>0</v>
          </cell>
          <cell r="V15">
            <v>0</v>
          </cell>
          <cell r="W15" t="str">
            <v>08 Пpиволжская</v>
          </cell>
          <cell r="X15">
            <v>15306</v>
          </cell>
          <cell r="Y15">
            <v>858434</v>
          </cell>
          <cell r="Z15">
            <v>542424</v>
          </cell>
          <cell r="AA15">
            <v>331316</v>
          </cell>
          <cell r="AB15">
            <v>0</v>
          </cell>
          <cell r="AC15">
            <v>0</v>
          </cell>
          <cell r="AD15" t="str">
            <v>08 Пpиволжская</v>
          </cell>
          <cell r="AE15">
            <v>0</v>
          </cell>
          <cell r="AF15">
            <v>0</v>
          </cell>
          <cell r="AG15">
            <v>0</v>
          </cell>
          <cell r="AH15">
            <v>0</v>
          </cell>
          <cell r="AI15">
            <v>0</v>
          </cell>
          <cell r="AJ15">
            <v>0</v>
          </cell>
          <cell r="AK15" t="str">
            <v>08 Пpиволжская</v>
          </cell>
          <cell r="AL15">
            <v>225354</v>
          </cell>
          <cell r="AM15">
            <v>2899710</v>
          </cell>
          <cell r="AN15">
            <v>2816317</v>
          </cell>
          <cell r="AO15">
            <v>308747</v>
          </cell>
          <cell r="AP15">
            <v>48559</v>
          </cell>
          <cell r="AQ15">
            <v>1014845</v>
          </cell>
          <cell r="AR15" t="str">
            <v>08 Пpиволжская</v>
          </cell>
          <cell r="AS15">
            <v>1024726</v>
          </cell>
          <cell r="AT15">
            <v>38678</v>
          </cell>
          <cell r="AU15">
            <v>34464</v>
          </cell>
          <cell r="AV15">
            <v>697358</v>
          </cell>
          <cell r="AW15">
            <v>703212</v>
          </cell>
          <cell r="AX15">
            <v>28610</v>
          </cell>
          <cell r="AY15" t="str">
            <v>08 Пpиволжская</v>
          </cell>
          <cell r="AZ15">
            <v>6062</v>
          </cell>
          <cell r="BA15">
            <v>47013</v>
          </cell>
          <cell r="BB15">
            <v>41214</v>
          </cell>
          <cell r="BC15">
            <v>11861</v>
          </cell>
          <cell r="BD15">
            <v>0</v>
          </cell>
          <cell r="BE15">
            <v>47013</v>
          </cell>
          <cell r="BF15" t="str">
            <v>08 Пpиволжская</v>
          </cell>
          <cell r="BG15">
            <v>35152</v>
          </cell>
          <cell r="BH15">
            <v>11861</v>
          </cell>
          <cell r="BI15">
            <v>0</v>
          </cell>
          <cell r="BJ15">
            <v>47013</v>
          </cell>
          <cell r="BK15">
            <v>35152</v>
          </cell>
          <cell r="BL15">
            <v>11861</v>
          </cell>
          <cell r="BM15">
            <v>0</v>
          </cell>
          <cell r="BN15" t="str">
            <v>08 Пpиволжская</v>
          </cell>
          <cell r="BO15">
            <v>0</v>
          </cell>
          <cell r="BP15">
            <v>0</v>
          </cell>
          <cell r="BQ15">
            <v>0</v>
          </cell>
          <cell r="BR15">
            <v>945600</v>
          </cell>
          <cell r="BS15">
            <v>8554622</v>
          </cell>
          <cell r="BT15">
            <v>8339284</v>
          </cell>
          <cell r="BU15" t="str">
            <v>08 Пpиволжская</v>
          </cell>
          <cell r="BV15">
            <v>1160938</v>
          </cell>
          <cell r="BW15">
            <v>445984</v>
          </cell>
          <cell r="BX15">
            <v>2629334</v>
          </cell>
          <cell r="BY15">
            <v>2595820</v>
          </cell>
          <cell r="BZ15">
            <v>479498</v>
          </cell>
          <cell r="CA15">
            <v>315418</v>
          </cell>
          <cell r="CB15" t="str">
            <v>08 Пpиволжская</v>
          </cell>
          <cell r="CC15">
            <v>746111</v>
          </cell>
          <cell r="CD15">
            <v>746344</v>
          </cell>
          <cell r="CE15">
            <v>315185</v>
          </cell>
          <cell r="CF15">
            <v>0</v>
          </cell>
          <cell r="CG15">
            <v>0</v>
          </cell>
          <cell r="CH15">
            <v>0</v>
          </cell>
          <cell r="CI15">
            <v>0</v>
          </cell>
          <cell r="CJ15" t="str">
            <v>08 Пpиволжская</v>
          </cell>
          <cell r="CK15">
            <v>0</v>
          </cell>
          <cell r="CL15">
            <v>0</v>
          </cell>
          <cell r="CM15">
            <v>0</v>
          </cell>
          <cell r="CN15">
            <v>0</v>
          </cell>
          <cell r="CO15">
            <v>0</v>
          </cell>
          <cell r="CP15">
            <v>0</v>
          </cell>
          <cell r="CQ15">
            <v>0</v>
          </cell>
          <cell r="CR15" t="str">
            <v>08 Пpиволжская</v>
          </cell>
          <cell r="CS15">
            <v>0</v>
          </cell>
          <cell r="CT15">
            <v>0</v>
          </cell>
          <cell r="CU15">
            <v>0</v>
          </cell>
          <cell r="CV15">
            <v>0</v>
          </cell>
          <cell r="CW15">
            <v>0</v>
          </cell>
          <cell r="CX15">
            <v>0</v>
          </cell>
          <cell r="CY15">
            <v>0</v>
          </cell>
          <cell r="CZ15" t="str">
            <v>08 Пpиволжская</v>
          </cell>
          <cell r="DA15">
            <v>0</v>
          </cell>
          <cell r="DB15">
            <v>0</v>
          </cell>
          <cell r="DC15">
            <v>0</v>
          </cell>
          <cell r="DD15">
            <v>0</v>
          </cell>
          <cell r="DE15">
            <v>0</v>
          </cell>
          <cell r="DF15">
            <v>0</v>
          </cell>
          <cell r="DG15">
            <v>0</v>
          </cell>
          <cell r="DH15" t="str">
            <v>08 Пpиволжская</v>
          </cell>
          <cell r="DI15">
            <v>0</v>
          </cell>
          <cell r="DJ15">
            <v>0</v>
          </cell>
          <cell r="DK15">
            <v>0</v>
          </cell>
          <cell r="DL15">
            <v>0</v>
          </cell>
          <cell r="DM15">
            <v>4893</v>
          </cell>
          <cell r="DN15">
            <v>4893</v>
          </cell>
          <cell r="DO15" t="str">
            <v>08 Пpиволжская</v>
          </cell>
          <cell r="DP15">
            <v>0</v>
          </cell>
          <cell r="DQ15">
            <v>79252</v>
          </cell>
          <cell r="DR15">
            <v>72371</v>
          </cell>
          <cell r="DS15">
            <v>77070</v>
          </cell>
          <cell r="DT15">
            <v>74553</v>
          </cell>
          <cell r="DU15">
            <v>0</v>
          </cell>
          <cell r="DV15" t="str">
            <v>08 Пpиволжская</v>
          </cell>
          <cell r="DW15">
            <v>0</v>
          </cell>
          <cell r="DX15">
            <v>0</v>
          </cell>
          <cell r="DY15">
            <v>0</v>
          </cell>
          <cell r="DZ15">
            <v>0</v>
          </cell>
          <cell r="EA15">
            <v>0</v>
          </cell>
          <cell r="EB15">
            <v>0</v>
          </cell>
          <cell r="EC15">
            <v>0</v>
          </cell>
          <cell r="ED15">
            <v>0</v>
          </cell>
          <cell r="EE15" t="str">
            <v>08 Пpиволжская</v>
          </cell>
          <cell r="EF15">
            <v>0</v>
          </cell>
          <cell r="EG15">
            <v>0</v>
          </cell>
          <cell r="EH15">
            <v>0</v>
          </cell>
          <cell r="EI15">
            <v>0</v>
          </cell>
          <cell r="EJ15">
            <v>0</v>
          </cell>
          <cell r="EK15">
            <v>0</v>
          </cell>
          <cell r="EL15">
            <v>0</v>
          </cell>
          <cell r="EM15">
            <v>0</v>
          </cell>
          <cell r="EN15" t="str">
            <v>08 Пpиволжская</v>
          </cell>
          <cell r="EO15">
            <v>0</v>
          </cell>
          <cell r="EP15">
            <v>0</v>
          </cell>
          <cell r="EQ15">
            <v>0</v>
          </cell>
          <cell r="ER15">
            <v>0</v>
          </cell>
          <cell r="ES15">
            <v>0</v>
          </cell>
          <cell r="ET15">
            <v>0</v>
          </cell>
          <cell r="EU15" t="str">
            <v>08 Пpиволжская</v>
          </cell>
          <cell r="EV15">
            <v>0</v>
          </cell>
          <cell r="EW15">
            <v>0</v>
          </cell>
          <cell r="EX15">
            <v>0</v>
          </cell>
          <cell r="EY15">
            <v>0</v>
          </cell>
          <cell r="EZ15">
            <v>0</v>
          </cell>
          <cell r="FA15">
            <v>0</v>
          </cell>
          <cell r="FB15" t="str">
            <v>08 Пpиволжская</v>
          </cell>
          <cell r="FC15">
            <v>0</v>
          </cell>
          <cell r="FD15">
            <v>0</v>
          </cell>
          <cell r="FE15">
            <v>0</v>
          </cell>
          <cell r="FF15">
            <v>0</v>
          </cell>
          <cell r="FG15">
            <v>0</v>
          </cell>
          <cell r="FH15">
            <v>0</v>
          </cell>
          <cell r="FI15">
            <v>0</v>
          </cell>
          <cell r="FJ15" t="str">
            <v>08 Пpиволжская</v>
          </cell>
          <cell r="FK15">
            <v>0</v>
          </cell>
          <cell r="FL15">
            <v>0</v>
          </cell>
          <cell r="FM15">
            <v>0</v>
          </cell>
          <cell r="FN15">
            <v>0</v>
          </cell>
          <cell r="FO15">
            <v>1031</v>
          </cell>
          <cell r="FP15">
            <v>233</v>
          </cell>
          <cell r="FQ15">
            <v>90</v>
          </cell>
          <cell r="FR15" t="str">
            <v>08 Пpиволжская</v>
          </cell>
          <cell r="FS15">
            <v>1174</v>
          </cell>
          <cell r="FT15">
            <v>1016</v>
          </cell>
          <cell r="FU15">
            <v>0</v>
          </cell>
          <cell r="FV15">
            <v>0</v>
          </cell>
          <cell r="FW15">
            <v>1016</v>
          </cell>
          <cell r="FX15">
            <v>15</v>
          </cell>
          <cell r="FY15">
            <v>233</v>
          </cell>
          <cell r="FZ15" t="str">
            <v>08 Пpиволжская</v>
          </cell>
          <cell r="GA15">
            <v>90</v>
          </cell>
          <cell r="GB15">
            <v>158</v>
          </cell>
          <cell r="GC15">
            <v>0</v>
          </cell>
          <cell r="GD15">
            <v>0</v>
          </cell>
          <cell r="GE15">
            <v>0</v>
          </cell>
          <cell r="GF15">
            <v>0</v>
          </cell>
          <cell r="GG15">
            <v>0</v>
          </cell>
          <cell r="GH15" t="str">
            <v>08 Пpиволжская</v>
          </cell>
          <cell r="GI15">
            <v>0</v>
          </cell>
          <cell r="GJ15">
            <v>0</v>
          </cell>
          <cell r="GK15">
            <v>0</v>
          </cell>
          <cell r="GL15">
            <v>0</v>
          </cell>
          <cell r="GM15">
            <v>36398</v>
          </cell>
          <cell r="GN15">
            <v>41734</v>
          </cell>
          <cell r="GO15">
            <v>25427</v>
          </cell>
          <cell r="GP15">
            <v>52705</v>
          </cell>
          <cell r="GQ15" t="str">
            <v>08 Пpиволжская</v>
          </cell>
          <cell r="GR15">
            <v>37429</v>
          </cell>
          <cell r="GS15">
            <v>41967</v>
          </cell>
          <cell r="GT15">
            <v>25517</v>
          </cell>
          <cell r="GU15">
            <v>53879</v>
          </cell>
          <cell r="GV15">
            <v>9438</v>
          </cell>
          <cell r="GW15">
            <v>0</v>
          </cell>
          <cell r="GX15">
            <v>9438</v>
          </cell>
          <cell r="GY15" t="str">
            <v>08 Пpиволжская</v>
          </cell>
          <cell r="GZ15">
            <v>4173521</v>
          </cell>
          <cell r="HA15">
            <v>549586</v>
          </cell>
          <cell r="HB15">
            <v>445168</v>
          </cell>
          <cell r="HC15">
            <v>4277939</v>
          </cell>
          <cell r="HD15">
            <v>22325323</v>
          </cell>
          <cell r="HE15">
            <v>1165113</v>
          </cell>
          <cell r="HF15" t="str">
            <v>08 Пpиволжская</v>
          </cell>
          <cell r="HG15">
            <v>83170</v>
          </cell>
          <cell r="HH15">
            <v>23407266</v>
          </cell>
          <cell r="HI15">
            <v>3146436</v>
          </cell>
          <cell r="HJ15">
            <v>1034147</v>
          </cell>
          <cell r="HK15">
            <v>174670</v>
          </cell>
          <cell r="HL15">
            <v>4005913</v>
          </cell>
          <cell r="HM15">
            <v>15678890</v>
          </cell>
          <cell r="HN15">
            <v>627455</v>
          </cell>
          <cell r="HO15">
            <v>1028366</v>
          </cell>
          <cell r="HP15">
            <v>15277979</v>
          </cell>
          <cell r="HQ15">
            <v>245954</v>
          </cell>
          <cell r="HR15">
            <v>57185</v>
          </cell>
          <cell r="HS15">
            <v>147734</v>
          </cell>
          <cell r="HT15">
            <v>155405</v>
          </cell>
          <cell r="HU15">
            <v>2</v>
          </cell>
          <cell r="HV15">
            <v>0</v>
          </cell>
          <cell r="HW15">
            <v>0</v>
          </cell>
          <cell r="HX15">
            <v>2</v>
          </cell>
          <cell r="HY15">
            <v>0</v>
          </cell>
          <cell r="HZ15">
            <v>0</v>
          </cell>
          <cell r="IA15">
            <v>0</v>
          </cell>
          <cell r="IB15">
            <v>0</v>
          </cell>
          <cell r="IC15">
            <v>32923</v>
          </cell>
          <cell r="ID15">
            <v>52</v>
          </cell>
          <cell r="IE15">
            <v>0</v>
          </cell>
          <cell r="IF15">
            <v>32975</v>
          </cell>
          <cell r="IG15">
            <v>77329</v>
          </cell>
          <cell r="IH15">
            <v>10061</v>
          </cell>
          <cell r="II15">
            <v>8193</v>
          </cell>
          <cell r="IJ15">
            <v>79197</v>
          </cell>
          <cell r="IK15">
            <v>45689816</v>
          </cell>
          <cell r="IL15">
            <v>3443599</v>
          </cell>
          <cell r="IM15">
            <v>1887301</v>
          </cell>
          <cell r="IN15">
            <v>47246114</v>
          </cell>
          <cell r="IO15">
            <v>43148913</v>
          </cell>
          <cell r="IP15">
            <v>3177407</v>
          </cell>
          <cell r="IQ15">
            <v>1533789</v>
          </cell>
          <cell r="IR15">
            <v>44792531</v>
          </cell>
          <cell r="IS15">
            <v>2540903</v>
          </cell>
          <cell r="IT15">
            <v>266192</v>
          </cell>
          <cell r="IU15">
            <v>353512</v>
          </cell>
          <cell r="IV15">
            <v>2453583</v>
          </cell>
        </row>
        <row r="16">
          <cell r="A16" t="str">
            <v>09 Куйбышевская</v>
          </cell>
          <cell r="B16">
            <v>82653</v>
          </cell>
          <cell r="C16">
            <v>162996</v>
          </cell>
          <cell r="D16">
            <v>0</v>
          </cell>
          <cell r="E16">
            <v>0</v>
          </cell>
          <cell r="F16">
            <v>0</v>
          </cell>
          <cell r="G16">
            <v>0</v>
          </cell>
          <cell r="H16" t="str">
            <v>09 Куйбышевская</v>
          </cell>
          <cell r="I16">
            <v>0</v>
          </cell>
          <cell r="J16">
            <v>0</v>
          </cell>
          <cell r="K16">
            <v>0</v>
          </cell>
          <cell r="L16">
            <v>448555</v>
          </cell>
          <cell r="M16">
            <v>15000</v>
          </cell>
          <cell r="N16">
            <v>433555</v>
          </cell>
          <cell r="O16">
            <v>448555</v>
          </cell>
          <cell r="P16" t="str">
            <v>09 Куйбышевская</v>
          </cell>
          <cell r="Q16">
            <v>15000</v>
          </cell>
          <cell r="R16">
            <v>433555</v>
          </cell>
          <cell r="S16">
            <v>0</v>
          </cell>
          <cell r="T16">
            <v>0</v>
          </cell>
          <cell r="U16">
            <v>0</v>
          </cell>
          <cell r="V16">
            <v>0</v>
          </cell>
          <cell r="W16" t="str">
            <v>09 Куйбышевская</v>
          </cell>
          <cell r="X16">
            <v>17689</v>
          </cell>
          <cell r="Y16">
            <v>628152</v>
          </cell>
          <cell r="Z16">
            <v>565781</v>
          </cell>
          <cell r="AA16">
            <v>80060</v>
          </cell>
          <cell r="AB16">
            <v>0</v>
          </cell>
          <cell r="AC16">
            <v>80126</v>
          </cell>
          <cell r="AD16" t="str">
            <v>09 Куйбышевская</v>
          </cell>
          <cell r="AE16">
            <v>56126</v>
          </cell>
          <cell r="AF16">
            <v>24000</v>
          </cell>
          <cell r="AG16">
            <v>15134</v>
          </cell>
          <cell r="AH16">
            <v>0</v>
          </cell>
          <cell r="AI16">
            <v>15134</v>
          </cell>
          <cell r="AJ16">
            <v>0</v>
          </cell>
          <cell r="AK16" t="str">
            <v>09 Куйбышевская</v>
          </cell>
          <cell r="AL16">
            <v>833026</v>
          </cell>
          <cell r="AM16">
            <v>10501322</v>
          </cell>
          <cell r="AN16">
            <v>10510380</v>
          </cell>
          <cell r="AO16">
            <v>823968</v>
          </cell>
          <cell r="AP16">
            <v>502824</v>
          </cell>
          <cell r="AQ16">
            <v>799855</v>
          </cell>
          <cell r="AR16" t="str">
            <v>09 Куйбышевская</v>
          </cell>
          <cell r="AS16">
            <v>744561</v>
          </cell>
          <cell r="AT16">
            <v>558118</v>
          </cell>
          <cell r="AU16">
            <v>167198</v>
          </cell>
          <cell r="AV16">
            <v>534734</v>
          </cell>
          <cell r="AW16">
            <v>209930</v>
          </cell>
          <cell r="AX16">
            <v>492002</v>
          </cell>
          <cell r="AY16" t="str">
            <v>09 Куйбышевская</v>
          </cell>
          <cell r="AZ16">
            <v>1868</v>
          </cell>
          <cell r="BA16">
            <v>0</v>
          </cell>
          <cell r="BB16">
            <v>1868</v>
          </cell>
          <cell r="BC16">
            <v>0</v>
          </cell>
          <cell r="BD16">
            <v>1868</v>
          </cell>
          <cell r="BE16">
            <v>0</v>
          </cell>
          <cell r="BF16" t="str">
            <v>09 Куйбышевская</v>
          </cell>
          <cell r="BG16">
            <v>1868</v>
          </cell>
          <cell r="BH16">
            <v>0</v>
          </cell>
          <cell r="BI16">
            <v>1868</v>
          </cell>
          <cell r="BJ16">
            <v>0</v>
          </cell>
          <cell r="BK16">
            <v>1868</v>
          </cell>
          <cell r="BL16">
            <v>0</v>
          </cell>
          <cell r="BM16">
            <v>10</v>
          </cell>
          <cell r="BN16" t="str">
            <v>09 Куйбышевская</v>
          </cell>
          <cell r="BO16">
            <v>0</v>
          </cell>
          <cell r="BP16">
            <v>10</v>
          </cell>
          <cell r="BQ16">
            <v>0</v>
          </cell>
          <cell r="BR16">
            <v>2837794</v>
          </cell>
          <cell r="BS16">
            <v>25215389</v>
          </cell>
          <cell r="BT16">
            <v>24306381</v>
          </cell>
          <cell r="BU16" t="str">
            <v>09 Куйбышевская</v>
          </cell>
          <cell r="BV16">
            <v>3746802</v>
          </cell>
          <cell r="BW16">
            <v>190404</v>
          </cell>
          <cell r="BX16">
            <v>1293967</v>
          </cell>
          <cell r="BY16">
            <v>1136506</v>
          </cell>
          <cell r="BZ16">
            <v>347865</v>
          </cell>
          <cell r="CA16">
            <v>167510</v>
          </cell>
          <cell r="CB16" t="str">
            <v>09 Куйбышевская</v>
          </cell>
          <cell r="CC16">
            <v>1096142</v>
          </cell>
          <cell r="CD16">
            <v>969216</v>
          </cell>
          <cell r="CE16">
            <v>294436</v>
          </cell>
          <cell r="CF16">
            <v>952</v>
          </cell>
          <cell r="CG16">
            <v>13875</v>
          </cell>
          <cell r="CH16">
            <v>6921</v>
          </cell>
          <cell r="CI16">
            <v>7906</v>
          </cell>
          <cell r="CJ16" t="str">
            <v>09 Куйбышевская</v>
          </cell>
          <cell r="CK16">
            <v>648</v>
          </cell>
          <cell r="CL16">
            <v>2338</v>
          </cell>
          <cell r="CM16">
            <v>241</v>
          </cell>
          <cell r="CN16">
            <v>2745</v>
          </cell>
          <cell r="CO16">
            <v>648</v>
          </cell>
          <cell r="CP16">
            <v>2338</v>
          </cell>
          <cell r="CQ16">
            <v>241</v>
          </cell>
          <cell r="CR16" t="str">
            <v>09 Куйбышевская</v>
          </cell>
          <cell r="CS16">
            <v>2745</v>
          </cell>
          <cell r="CT16">
            <v>0</v>
          </cell>
          <cell r="CU16">
            <v>0</v>
          </cell>
          <cell r="CV16">
            <v>0</v>
          </cell>
          <cell r="CW16">
            <v>0</v>
          </cell>
          <cell r="CX16">
            <v>9055</v>
          </cell>
          <cell r="CY16">
            <v>115951</v>
          </cell>
          <cell r="CZ16" t="str">
            <v>09 Куйбышевская</v>
          </cell>
          <cell r="DA16">
            <v>125006</v>
          </cell>
          <cell r="DB16">
            <v>0</v>
          </cell>
          <cell r="DC16">
            <v>100</v>
          </cell>
          <cell r="DD16">
            <v>100</v>
          </cell>
          <cell r="DE16">
            <v>100</v>
          </cell>
          <cell r="DF16">
            <v>0</v>
          </cell>
          <cell r="DG16">
            <v>100</v>
          </cell>
          <cell r="DH16" t="str">
            <v>09 Куйбышевская</v>
          </cell>
          <cell r="DI16">
            <v>0</v>
          </cell>
          <cell r="DJ16">
            <v>0</v>
          </cell>
          <cell r="DK16">
            <v>0</v>
          </cell>
          <cell r="DL16">
            <v>9055</v>
          </cell>
          <cell r="DM16">
            <v>115951</v>
          </cell>
          <cell r="DN16">
            <v>125006</v>
          </cell>
          <cell r="DO16" t="str">
            <v>09 Куйбышевская</v>
          </cell>
          <cell r="DP16">
            <v>0</v>
          </cell>
          <cell r="DQ16">
            <v>31601</v>
          </cell>
          <cell r="DR16">
            <v>701983</v>
          </cell>
          <cell r="DS16">
            <v>708032</v>
          </cell>
          <cell r="DT16">
            <v>25552</v>
          </cell>
          <cell r="DU16">
            <v>262231</v>
          </cell>
          <cell r="DV16" t="str">
            <v>09 Куйбышевская</v>
          </cell>
          <cell r="DW16">
            <v>262231</v>
          </cell>
          <cell r="DX16">
            <v>43091</v>
          </cell>
          <cell r="DY16">
            <v>43091</v>
          </cell>
          <cell r="DZ16">
            <v>4154</v>
          </cell>
          <cell r="EA16">
            <v>4154</v>
          </cell>
          <cell r="EB16">
            <v>28188</v>
          </cell>
          <cell r="EC16">
            <v>28188</v>
          </cell>
          <cell r="ED16">
            <v>25316</v>
          </cell>
          <cell r="EE16" t="str">
            <v>09 Куйбышевская</v>
          </cell>
          <cell r="EF16">
            <v>25316</v>
          </cell>
          <cell r="EG16">
            <v>14168</v>
          </cell>
          <cell r="EH16">
            <v>14168</v>
          </cell>
          <cell r="EI16">
            <v>23166</v>
          </cell>
          <cell r="EJ16">
            <v>0</v>
          </cell>
          <cell r="EK16">
            <v>8662</v>
          </cell>
          <cell r="EL16">
            <v>0</v>
          </cell>
          <cell r="EM16">
            <v>6596</v>
          </cell>
          <cell r="EN16" t="str">
            <v>09 Куйбышевская</v>
          </cell>
          <cell r="EO16">
            <v>6596</v>
          </cell>
          <cell r="EP16">
            <v>5383</v>
          </cell>
          <cell r="EQ16">
            <v>5383</v>
          </cell>
          <cell r="ER16">
            <v>46392</v>
          </cell>
          <cell r="ES16">
            <v>0</v>
          </cell>
          <cell r="ET16">
            <v>20802</v>
          </cell>
          <cell r="EU16" t="str">
            <v>09 Куйбышевская</v>
          </cell>
          <cell r="EV16">
            <v>0</v>
          </cell>
          <cell r="EW16">
            <v>19619</v>
          </cell>
          <cell r="EX16">
            <v>0</v>
          </cell>
          <cell r="EY16">
            <v>12357</v>
          </cell>
          <cell r="EZ16">
            <v>0</v>
          </cell>
          <cell r="FA16">
            <v>12706</v>
          </cell>
          <cell r="FB16" t="str">
            <v>09 Куйбышевская</v>
          </cell>
          <cell r="FC16">
            <v>0</v>
          </cell>
          <cell r="FD16">
            <v>11167</v>
          </cell>
          <cell r="FE16">
            <v>0</v>
          </cell>
          <cell r="FF16">
            <v>9336</v>
          </cell>
          <cell r="FG16">
            <v>0</v>
          </cell>
          <cell r="FH16">
            <v>7979</v>
          </cell>
          <cell r="FI16">
            <v>0</v>
          </cell>
          <cell r="FJ16" t="str">
            <v>09 Куйбышевская</v>
          </cell>
          <cell r="FK16">
            <v>6546</v>
          </cell>
          <cell r="FL16">
            <v>0</v>
          </cell>
          <cell r="FM16">
            <v>6327</v>
          </cell>
          <cell r="FN16">
            <v>0</v>
          </cell>
          <cell r="FO16">
            <v>43807</v>
          </cell>
          <cell r="FP16">
            <v>43945</v>
          </cell>
          <cell r="FQ16">
            <v>2305</v>
          </cell>
          <cell r="FR16" t="str">
            <v>09 Куйбышевская</v>
          </cell>
          <cell r="FS16">
            <v>85447</v>
          </cell>
          <cell r="FT16">
            <v>43547</v>
          </cell>
          <cell r="FU16">
            <v>43931</v>
          </cell>
          <cell r="FV16">
            <v>2303</v>
          </cell>
          <cell r="FW16">
            <v>85175</v>
          </cell>
          <cell r="FX16">
            <v>260</v>
          </cell>
          <cell r="FY16">
            <v>14</v>
          </cell>
          <cell r="FZ16" t="str">
            <v>09 Куйбышевская</v>
          </cell>
          <cell r="GA16">
            <v>2</v>
          </cell>
          <cell r="GB16">
            <v>272</v>
          </cell>
          <cell r="GC16">
            <v>0</v>
          </cell>
          <cell r="GD16">
            <v>0</v>
          </cell>
          <cell r="GE16">
            <v>292</v>
          </cell>
          <cell r="GF16">
            <v>4</v>
          </cell>
          <cell r="GG16">
            <v>0</v>
          </cell>
          <cell r="GH16" t="str">
            <v>09 Куйбышевская</v>
          </cell>
          <cell r="GI16">
            <v>296</v>
          </cell>
          <cell r="GJ16">
            <v>0</v>
          </cell>
          <cell r="GK16">
            <v>0</v>
          </cell>
          <cell r="GL16">
            <v>0</v>
          </cell>
          <cell r="GM16">
            <v>59858</v>
          </cell>
          <cell r="GN16">
            <v>30985</v>
          </cell>
          <cell r="GO16">
            <v>56</v>
          </cell>
          <cell r="GP16">
            <v>90787</v>
          </cell>
          <cell r="GQ16" t="str">
            <v>09 Куйбышевская</v>
          </cell>
          <cell r="GR16">
            <v>103957</v>
          </cell>
          <cell r="GS16">
            <v>74934</v>
          </cell>
          <cell r="GT16">
            <v>2361</v>
          </cell>
          <cell r="GU16">
            <v>176530</v>
          </cell>
          <cell r="GV16">
            <v>0</v>
          </cell>
          <cell r="GW16">
            <v>0</v>
          </cell>
          <cell r="GX16">
            <v>0</v>
          </cell>
          <cell r="GY16" t="str">
            <v>09 Куйбышевская</v>
          </cell>
          <cell r="GZ16">
            <v>9399989</v>
          </cell>
          <cell r="HA16">
            <v>732443</v>
          </cell>
          <cell r="HB16">
            <v>864909</v>
          </cell>
          <cell r="HC16">
            <v>9267523</v>
          </cell>
          <cell r="HD16">
            <v>44777646</v>
          </cell>
          <cell r="HE16">
            <v>509478</v>
          </cell>
          <cell r="HF16" t="str">
            <v>09 Куйбышевская</v>
          </cell>
          <cell r="HG16">
            <v>368694</v>
          </cell>
          <cell r="HH16">
            <v>44918430</v>
          </cell>
          <cell r="HI16">
            <v>6452236</v>
          </cell>
          <cell r="HJ16">
            <v>574041</v>
          </cell>
          <cell r="HK16">
            <v>147348</v>
          </cell>
          <cell r="HL16">
            <v>6878929</v>
          </cell>
          <cell r="HM16">
            <v>27514401</v>
          </cell>
          <cell r="HN16">
            <v>659181</v>
          </cell>
          <cell r="HO16">
            <v>1441573</v>
          </cell>
          <cell r="HP16">
            <v>26732009</v>
          </cell>
          <cell r="HQ16">
            <v>506804</v>
          </cell>
          <cell r="HR16">
            <v>53272</v>
          </cell>
          <cell r="HS16">
            <v>298179</v>
          </cell>
          <cell r="HT16">
            <v>261897</v>
          </cell>
          <cell r="HU16">
            <v>2</v>
          </cell>
          <cell r="HV16">
            <v>0</v>
          </cell>
          <cell r="HW16">
            <v>2</v>
          </cell>
          <cell r="HX16">
            <v>0</v>
          </cell>
          <cell r="HY16">
            <v>0</v>
          </cell>
          <cell r="HZ16">
            <v>0</v>
          </cell>
          <cell r="IA16">
            <v>0</v>
          </cell>
          <cell r="IB16">
            <v>0</v>
          </cell>
          <cell r="IC16">
            <v>38129</v>
          </cell>
          <cell r="ID16">
            <v>19</v>
          </cell>
          <cell r="IE16">
            <v>0</v>
          </cell>
          <cell r="IF16">
            <v>38148</v>
          </cell>
          <cell r="IG16">
            <v>37310</v>
          </cell>
          <cell r="IH16">
            <v>502</v>
          </cell>
          <cell r="II16">
            <v>12142</v>
          </cell>
          <cell r="IJ16">
            <v>25670</v>
          </cell>
          <cell r="IK16">
            <v>88726517</v>
          </cell>
          <cell r="IL16">
            <v>2528936</v>
          </cell>
          <cell r="IM16">
            <v>3132847</v>
          </cell>
          <cell r="IN16">
            <v>88122606</v>
          </cell>
          <cell r="IO16">
            <v>84333544</v>
          </cell>
          <cell r="IP16">
            <v>2408350</v>
          </cell>
          <cell r="IQ16">
            <v>2823458</v>
          </cell>
          <cell r="IR16">
            <v>83918436</v>
          </cell>
          <cell r="IS16">
            <v>4392973</v>
          </cell>
          <cell r="IT16">
            <v>120586</v>
          </cell>
          <cell r="IU16">
            <v>309389</v>
          </cell>
          <cell r="IV16">
            <v>4204170</v>
          </cell>
        </row>
        <row r="17">
          <cell r="A17" t="str">
            <v>10 Свеpдловская</v>
          </cell>
          <cell r="B17">
            <v>180001</v>
          </cell>
          <cell r="C17">
            <v>217270</v>
          </cell>
          <cell r="D17">
            <v>0</v>
          </cell>
          <cell r="E17">
            <v>0</v>
          </cell>
          <cell r="F17">
            <v>30</v>
          </cell>
          <cell r="G17">
            <v>0</v>
          </cell>
          <cell r="H17" t="str">
            <v>10 Свеpдловская</v>
          </cell>
          <cell r="I17">
            <v>0</v>
          </cell>
          <cell r="J17">
            <v>30</v>
          </cell>
          <cell r="K17">
            <v>0</v>
          </cell>
          <cell r="L17">
            <v>0</v>
          </cell>
          <cell r="M17">
            <v>0</v>
          </cell>
          <cell r="N17">
            <v>0</v>
          </cell>
          <cell r="O17">
            <v>0</v>
          </cell>
          <cell r="P17" t="str">
            <v>10 Свеpдловская</v>
          </cell>
          <cell r="Q17">
            <v>0</v>
          </cell>
          <cell r="R17">
            <v>0</v>
          </cell>
          <cell r="S17">
            <v>0</v>
          </cell>
          <cell r="T17">
            <v>0</v>
          </cell>
          <cell r="U17">
            <v>0</v>
          </cell>
          <cell r="V17">
            <v>0</v>
          </cell>
          <cell r="W17" t="str">
            <v>10 Свеpдловская</v>
          </cell>
          <cell r="X17">
            <v>59787</v>
          </cell>
          <cell r="Y17">
            <v>518857</v>
          </cell>
          <cell r="Z17">
            <v>231625</v>
          </cell>
          <cell r="AA17">
            <v>347019</v>
          </cell>
          <cell r="AB17">
            <v>0</v>
          </cell>
          <cell r="AC17">
            <v>0</v>
          </cell>
          <cell r="AD17" t="str">
            <v>10 Свеpдловская</v>
          </cell>
          <cell r="AE17">
            <v>0</v>
          </cell>
          <cell r="AF17">
            <v>0</v>
          </cell>
          <cell r="AG17">
            <v>0</v>
          </cell>
          <cell r="AH17">
            <v>0</v>
          </cell>
          <cell r="AI17">
            <v>0</v>
          </cell>
          <cell r="AJ17">
            <v>0</v>
          </cell>
          <cell r="AK17" t="str">
            <v>10 Свеpдловская</v>
          </cell>
          <cell r="AL17">
            <v>474913</v>
          </cell>
          <cell r="AM17">
            <v>10470368</v>
          </cell>
          <cell r="AN17">
            <v>10460466</v>
          </cell>
          <cell r="AO17">
            <v>484815</v>
          </cell>
          <cell r="AP17">
            <v>144554</v>
          </cell>
          <cell r="AQ17">
            <v>2163310</v>
          </cell>
          <cell r="AR17" t="str">
            <v>10 Свеpдловская</v>
          </cell>
          <cell r="AS17">
            <v>2222804</v>
          </cell>
          <cell r="AT17">
            <v>85060</v>
          </cell>
          <cell r="AU17">
            <v>115993</v>
          </cell>
          <cell r="AV17">
            <v>1873124</v>
          </cell>
          <cell r="AW17">
            <v>1935775</v>
          </cell>
          <cell r="AX17">
            <v>53342</v>
          </cell>
          <cell r="AY17" t="str">
            <v>10 Свеpдловская</v>
          </cell>
          <cell r="AZ17">
            <v>6297</v>
          </cell>
          <cell r="BA17">
            <v>15417</v>
          </cell>
          <cell r="BB17">
            <v>17481</v>
          </cell>
          <cell r="BC17">
            <v>4233</v>
          </cell>
          <cell r="BD17">
            <v>3275</v>
          </cell>
          <cell r="BE17">
            <v>14301</v>
          </cell>
          <cell r="BF17" t="str">
            <v>10 Свеpдловская</v>
          </cell>
          <cell r="BG17">
            <v>16338</v>
          </cell>
          <cell r="BH17">
            <v>1238</v>
          </cell>
          <cell r="BI17">
            <v>888</v>
          </cell>
          <cell r="BJ17">
            <v>14301</v>
          </cell>
          <cell r="BK17">
            <v>13951</v>
          </cell>
          <cell r="BL17">
            <v>1238</v>
          </cell>
          <cell r="BM17">
            <v>839</v>
          </cell>
          <cell r="BN17" t="str">
            <v>10 Свеpдловская</v>
          </cell>
          <cell r="BO17">
            <v>860</v>
          </cell>
          <cell r="BP17">
            <v>52</v>
          </cell>
          <cell r="BQ17">
            <v>1647</v>
          </cell>
          <cell r="BR17">
            <v>4205586</v>
          </cell>
          <cell r="BS17">
            <v>30823065</v>
          </cell>
          <cell r="BT17">
            <v>28117989</v>
          </cell>
          <cell r="BU17" t="str">
            <v>10 Свеpдловская</v>
          </cell>
          <cell r="BV17">
            <v>6910662</v>
          </cell>
          <cell r="BW17">
            <v>360803</v>
          </cell>
          <cell r="BX17">
            <v>2043723</v>
          </cell>
          <cell r="BY17">
            <v>1857336</v>
          </cell>
          <cell r="BZ17">
            <v>547190</v>
          </cell>
          <cell r="CA17">
            <v>294709</v>
          </cell>
          <cell r="CB17" t="str">
            <v>10 Свеpдловская</v>
          </cell>
          <cell r="CC17">
            <v>1168784</v>
          </cell>
          <cell r="CD17">
            <v>1014380</v>
          </cell>
          <cell r="CE17">
            <v>449113</v>
          </cell>
          <cell r="CF17">
            <v>23108</v>
          </cell>
          <cell r="CG17">
            <v>5435</v>
          </cell>
          <cell r="CH17">
            <v>5571</v>
          </cell>
          <cell r="CI17">
            <v>22972</v>
          </cell>
          <cell r="CJ17" t="str">
            <v>10 Свеpдловская</v>
          </cell>
          <cell r="CK17">
            <v>0</v>
          </cell>
          <cell r="CL17">
            <v>0</v>
          </cell>
          <cell r="CM17">
            <v>0</v>
          </cell>
          <cell r="CN17">
            <v>0</v>
          </cell>
          <cell r="CO17">
            <v>0</v>
          </cell>
          <cell r="CP17">
            <v>0</v>
          </cell>
          <cell r="CQ17">
            <v>0</v>
          </cell>
          <cell r="CR17" t="str">
            <v>10 Свеpдловская</v>
          </cell>
          <cell r="CS17">
            <v>0</v>
          </cell>
          <cell r="CT17">
            <v>0</v>
          </cell>
          <cell r="CU17">
            <v>0</v>
          </cell>
          <cell r="CV17">
            <v>0</v>
          </cell>
          <cell r="CW17">
            <v>0</v>
          </cell>
          <cell r="CX17">
            <v>0</v>
          </cell>
          <cell r="CY17">
            <v>0</v>
          </cell>
          <cell r="CZ17" t="str">
            <v>10 Свеpдловская</v>
          </cell>
          <cell r="DA17">
            <v>0</v>
          </cell>
          <cell r="DB17">
            <v>0</v>
          </cell>
          <cell r="DC17">
            <v>0</v>
          </cell>
          <cell r="DD17">
            <v>0</v>
          </cell>
          <cell r="DE17">
            <v>110384</v>
          </cell>
          <cell r="DF17">
            <v>104200</v>
          </cell>
          <cell r="DG17">
            <v>151200</v>
          </cell>
          <cell r="DH17" t="str">
            <v>10 Свеpдловская</v>
          </cell>
          <cell r="DI17">
            <v>63384</v>
          </cell>
          <cell r="DJ17">
            <v>0</v>
          </cell>
          <cell r="DK17">
            <v>0</v>
          </cell>
          <cell r="DL17">
            <v>43196</v>
          </cell>
          <cell r="DM17">
            <v>217803</v>
          </cell>
          <cell r="DN17">
            <v>259483</v>
          </cell>
          <cell r="DO17" t="str">
            <v>10 Свеpдловская</v>
          </cell>
          <cell r="DP17">
            <v>1516</v>
          </cell>
          <cell r="DQ17">
            <v>215577</v>
          </cell>
          <cell r="DR17">
            <v>4482485</v>
          </cell>
          <cell r="DS17">
            <v>4413509</v>
          </cell>
          <cell r="DT17">
            <v>284553</v>
          </cell>
          <cell r="DU17">
            <v>40967</v>
          </cell>
          <cell r="DV17" t="str">
            <v>10 Свеpдловская</v>
          </cell>
          <cell r="DW17">
            <v>0</v>
          </cell>
          <cell r="DX17">
            <v>6362</v>
          </cell>
          <cell r="DY17">
            <v>0</v>
          </cell>
          <cell r="DZ17">
            <v>2000</v>
          </cell>
          <cell r="EA17">
            <v>0</v>
          </cell>
          <cell r="EB17">
            <v>21619</v>
          </cell>
          <cell r="EC17">
            <v>0</v>
          </cell>
          <cell r="ED17">
            <v>19000</v>
          </cell>
          <cell r="EE17" t="str">
            <v>10 Свеpдловская</v>
          </cell>
          <cell r="EF17">
            <v>0</v>
          </cell>
          <cell r="EG17">
            <v>4076</v>
          </cell>
          <cell r="EH17">
            <v>168</v>
          </cell>
          <cell r="EI17">
            <v>2841</v>
          </cell>
          <cell r="EJ17">
            <v>2841</v>
          </cell>
          <cell r="EK17">
            <v>2201</v>
          </cell>
          <cell r="EL17">
            <v>2167</v>
          </cell>
          <cell r="EM17">
            <v>1654</v>
          </cell>
          <cell r="EN17" t="str">
            <v>10 Свеpдловская</v>
          </cell>
          <cell r="EO17">
            <v>1654</v>
          </cell>
          <cell r="EP17">
            <v>1099</v>
          </cell>
          <cell r="EQ17">
            <v>0</v>
          </cell>
          <cell r="ER17">
            <v>2868</v>
          </cell>
          <cell r="ES17">
            <v>0</v>
          </cell>
          <cell r="ET17">
            <v>4280</v>
          </cell>
          <cell r="EU17" t="str">
            <v>10 Свеpдловская</v>
          </cell>
          <cell r="EV17">
            <v>0</v>
          </cell>
          <cell r="EW17">
            <v>2204</v>
          </cell>
          <cell r="EX17">
            <v>0</v>
          </cell>
          <cell r="EY17">
            <v>5200</v>
          </cell>
          <cell r="EZ17">
            <v>0</v>
          </cell>
          <cell r="FA17">
            <v>9255</v>
          </cell>
          <cell r="FB17" t="str">
            <v>10 Свеpдловская</v>
          </cell>
          <cell r="FC17">
            <v>0</v>
          </cell>
          <cell r="FD17">
            <v>15000</v>
          </cell>
          <cell r="FE17">
            <v>0</v>
          </cell>
          <cell r="FF17">
            <v>3350</v>
          </cell>
          <cell r="FG17">
            <v>0</v>
          </cell>
          <cell r="FH17">
            <v>1204</v>
          </cell>
          <cell r="FI17">
            <v>1204</v>
          </cell>
          <cell r="FJ17" t="str">
            <v>10 Свеpдловская</v>
          </cell>
          <cell r="FK17">
            <v>2172</v>
          </cell>
          <cell r="FL17">
            <v>1456</v>
          </cell>
          <cell r="FM17">
            <v>3413</v>
          </cell>
          <cell r="FN17">
            <v>2100</v>
          </cell>
          <cell r="FO17">
            <v>18656</v>
          </cell>
          <cell r="FP17">
            <v>10480</v>
          </cell>
          <cell r="FQ17">
            <v>1656</v>
          </cell>
          <cell r="FR17" t="str">
            <v>10 Свеpдловская</v>
          </cell>
          <cell r="FS17">
            <v>27480</v>
          </cell>
          <cell r="FT17">
            <v>18434</v>
          </cell>
          <cell r="FU17">
            <v>10402</v>
          </cell>
          <cell r="FV17">
            <v>1655</v>
          </cell>
          <cell r="FW17">
            <v>27181</v>
          </cell>
          <cell r="FX17">
            <v>222</v>
          </cell>
          <cell r="FY17">
            <v>78</v>
          </cell>
          <cell r="FZ17" t="str">
            <v>10 Свеpдловская</v>
          </cell>
          <cell r="GA17">
            <v>1</v>
          </cell>
          <cell r="GB17">
            <v>299</v>
          </cell>
          <cell r="GC17">
            <v>0</v>
          </cell>
          <cell r="GD17">
            <v>0</v>
          </cell>
          <cell r="GE17">
            <v>138</v>
          </cell>
          <cell r="GF17">
            <v>13</v>
          </cell>
          <cell r="GG17">
            <v>0</v>
          </cell>
          <cell r="GH17" t="str">
            <v>10 Свеpдловская</v>
          </cell>
          <cell r="GI17">
            <v>151</v>
          </cell>
          <cell r="GJ17">
            <v>0</v>
          </cell>
          <cell r="GK17">
            <v>0</v>
          </cell>
          <cell r="GL17">
            <v>0</v>
          </cell>
          <cell r="GM17">
            <v>23419</v>
          </cell>
          <cell r="GN17">
            <v>26083</v>
          </cell>
          <cell r="GO17">
            <v>366</v>
          </cell>
          <cell r="GP17">
            <v>49136</v>
          </cell>
          <cell r="GQ17" t="str">
            <v>10 Свеpдловская</v>
          </cell>
          <cell r="GR17">
            <v>42213</v>
          </cell>
          <cell r="GS17">
            <v>36576</v>
          </cell>
          <cell r="GT17">
            <v>2022</v>
          </cell>
          <cell r="GU17">
            <v>76767</v>
          </cell>
          <cell r="GV17">
            <v>0</v>
          </cell>
          <cell r="GW17">
            <v>0</v>
          </cell>
          <cell r="GX17">
            <v>0</v>
          </cell>
          <cell r="GY17" t="str">
            <v>10 Свеpдловская</v>
          </cell>
          <cell r="GZ17">
            <v>7740680</v>
          </cell>
          <cell r="HA17">
            <v>456232</v>
          </cell>
          <cell r="HB17">
            <v>95823</v>
          </cell>
          <cell r="HC17">
            <v>8101089</v>
          </cell>
          <cell r="HD17">
            <v>103679709</v>
          </cell>
          <cell r="HE17">
            <v>157229</v>
          </cell>
          <cell r="HF17" t="str">
            <v>10 Свеpдловская</v>
          </cell>
          <cell r="HG17">
            <v>64424</v>
          </cell>
          <cell r="HH17">
            <v>103772514</v>
          </cell>
          <cell r="HI17">
            <v>7984926</v>
          </cell>
          <cell r="HJ17">
            <v>570238</v>
          </cell>
          <cell r="HK17">
            <v>225800</v>
          </cell>
          <cell r="HL17">
            <v>8329364</v>
          </cell>
          <cell r="HM17">
            <v>36522539</v>
          </cell>
          <cell r="HN17">
            <v>1473501</v>
          </cell>
          <cell r="HO17">
            <v>1444012</v>
          </cell>
          <cell r="HP17">
            <v>36552028</v>
          </cell>
          <cell r="HQ17">
            <v>834200</v>
          </cell>
          <cell r="HR17">
            <v>100116</v>
          </cell>
          <cell r="HS17">
            <v>389186</v>
          </cell>
          <cell r="HT17">
            <v>545130</v>
          </cell>
          <cell r="HU17">
            <v>47</v>
          </cell>
          <cell r="HV17">
            <v>0</v>
          </cell>
          <cell r="HW17">
            <v>0</v>
          </cell>
          <cell r="HX17">
            <v>47</v>
          </cell>
          <cell r="HY17">
            <v>0</v>
          </cell>
          <cell r="HZ17">
            <v>0</v>
          </cell>
          <cell r="IA17">
            <v>0</v>
          </cell>
          <cell r="IB17">
            <v>0</v>
          </cell>
          <cell r="IC17">
            <v>8884</v>
          </cell>
          <cell r="ID17">
            <v>0</v>
          </cell>
          <cell r="IE17">
            <v>1</v>
          </cell>
          <cell r="IF17">
            <v>8883</v>
          </cell>
          <cell r="IG17">
            <v>19550</v>
          </cell>
          <cell r="IH17">
            <v>953</v>
          </cell>
          <cell r="II17">
            <v>93</v>
          </cell>
          <cell r="IJ17">
            <v>20410</v>
          </cell>
          <cell r="IK17">
            <v>156790535</v>
          </cell>
          <cell r="IL17">
            <v>2758269</v>
          </cell>
          <cell r="IM17">
            <v>2219339</v>
          </cell>
          <cell r="IN17">
            <v>157329465</v>
          </cell>
          <cell r="IO17">
            <v>152576201</v>
          </cell>
          <cell r="IP17">
            <v>2596631</v>
          </cell>
          <cell r="IQ17">
            <v>2154900</v>
          </cell>
          <cell r="IR17">
            <v>153017932</v>
          </cell>
          <cell r="IS17">
            <v>4214334</v>
          </cell>
          <cell r="IT17">
            <v>161638</v>
          </cell>
          <cell r="IU17">
            <v>64439</v>
          </cell>
          <cell r="IV17">
            <v>4311533</v>
          </cell>
        </row>
        <row r="18">
          <cell r="A18" t="str">
            <v>11 Южно-Уpальская</v>
          </cell>
          <cell r="B18">
            <v>53285</v>
          </cell>
          <cell r="C18">
            <v>132882</v>
          </cell>
          <cell r="D18">
            <v>0</v>
          </cell>
          <cell r="E18">
            <v>0</v>
          </cell>
          <cell r="F18">
            <v>0</v>
          </cell>
          <cell r="G18">
            <v>0</v>
          </cell>
          <cell r="H18" t="str">
            <v>11 Южно-Уpальская</v>
          </cell>
          <cell r="I18">
            <v>0</v>
          </cell>
          <cell r="J18">
            <v>0</v>
          </cell>
          <cell r="K18">
            <v>0</v>
          </cell>
          <cell r="L18">
            <v>388470</v>
          </cell>
          <cell r="M18">
            <v>0</v>
          </cell>
          <cell r="N18">
            <v>388470</v>
          </cell>
          <cell r="O18">
            <v>388470</v>
          </cell>
          <cell r="P18" t="str">
            <v>11 Южно-Уpальская</v>
          </cell>
          <cell r="Q18">
            <v>0</v>
          </cell>
          <cell r="R18">
            <v>388470</v>
          </cell>
          <cell r="S18">
            <v>0</v>
          </cell>
          <cell r="T18">
            <v>0</v>
          </cell>
          <cell r="U18">
            <v>0</v>
          </cell>
          <cell r="V18">
            <v>0</v>
          </cell>
          <cell r="W18" t="str">
            <v>11 Южно-Уpальская</v>
          </cell>
          <cell r="X18">
            <v>0</v>
          </cell>
          <cell r="Y18">
            <v>34000</v>
          </cell>
          <cell r="Z18">
            <v>34000</v>
          </cell>
          <cell r="AA18">
            <v>0</v>
          </cell>
          <cell r="AB18">
            <v>0</v>
          </cell>
          <cell r="AC18">
            <v>0</v>
          </cell>
          <cell r="AD18" t="str">
            <v>11 Южно-Уpальская</v>
          </cell>
          <cell r="AE18">
            <v>0</v>
          </cell>
          <cell r="AF18">
            <v>0</v>
          </cell>
          <cell r="AG18">
            <v>0</v>
          </cell>
          <cell r="AH18">
            <v>0</v>
          </cell>
          <cell r="AI18">
            <v>0</v>
          </cell>
          <cell r="AJ18">
            <v>0</v>
          </cell>
          <cell r="AK18" t="str">
            <v>11 Южно-Уpальская</v>
          </cell>
          <cell r="AL18">
            <v>444346</v>
          </cell>
          <cell r="AM18">
            <v>8503923</v>
          </cell>
          <cell r="AN18">
            <v>8556416</v>
          </cell>
          <cell r="AO18">
            <v>391853</v>
          </cell>
          <cell r="AP18">
            <v>70629</v>
          </cell>
          <cell r="AQ18">
            <v>262687</v>
          </cell>
          <cell r="AR18" t="str">
            <v>11 Южно-Уpальская</v>
          </cell>
          <cell r="AS18">
            <v>281998</v>
          </cell>
          <cell r="AT18">
            <v>51318</v>
          </cell>
          <cell r="AU18">
            <v>40447</v>
          </cell>
          <cell r="AV18">
            <v>197871</v>
          </cell>
          <cell r="AW18">
            <v>205394</v>
          </cell>
          <cell r="AX18">
            <v>32924</v>
          </cell>
          <cell r="AY18" t="str">
            <v>11 Южно-Уpальская</v>
          </cell>
          <cell r="AZ18">
            <v>31642</v>
          </cell>
          <cell r="BA18">
            <v>17722</v>
          </cell>
          <cell r="BB18">
            <v>27734</v>
          </cell>
          <cell r="BC18">
            <v>21630</v>
          </cell>
          <cell r="BD18">
            <v>7114</v>
          </cell>
          <cell r="BE18">
            <v>1837</v>
          </cell>
          <cell r="BF18" t="str">
            <v>11 Южно-Уpальская</v>
          </cell>
          <cell r="BG18">
            <v>8342</v>
          </cell>
          <cell r="BH18">
            <v>609</v>
          </cell>
          <cell r="BI18">
            <v>7114</v>
          </cell>
          <cell r="BJ18">
            <v>1837</v>
          </cell>
          <cell r="BK18">
            <v>8342</v>
          </cell>
          <cell r="BL18">
            <v>609</v>
          </cell>
          <cell r="BM18">
            <v>21533</v>
          </cell>
          <cell r="BN18" t="str">
            <v>11 Южно-Уpальская</v>
          </cell>
          <cell r="BO18">
            <v>12400</v>
          </cell>
          <cell r="BP18">
            <v>14020</v>
          </cell>
          <cell r="BQ18">
            <v>19913</v>
          </cell>
          <cell r="BR18">
            <v>1927732</v>
          </cell>
          <cell r="BS18">
            <v>17888732</v>
          </cell>
          <cell r="BT18">
            <v>17013476</v>
          </cell>
          <cell r="BU18" t="str">
            <v>11 Южно-Уpальская</v>
          </cell>
          <cell r="BV18">
            <v>2802988</v>
          </cell>
          <cell r="BW18">
            <v>520004</v>
          </cell>
          <cell r="BX18">
            <v>3028987</v>
          </cell>
          <cell r="BY18">
            <v>2815977</v>
          </cell>
          <cell r="BZ18">
            <v>733014</v>
          </cell>
          <cell r="CA18">
            <v>404189</v>
          </cell>
          <cell r="CB18" t="str">
            <v>11 Южно-Уpальская</v>
          </cell>
          <cell r="CC18">
            <v>2017193</v>
          </cell>
          <cell r="CD18">
            <v>1997395</v>
          </cell>
          <cell r="CE18">
            <v>423987</v>
          </cell>
          <cell r="CF18">
            <v>0</v>
          </cell>
          <cell r="CG18">
            <v>0</v>
          </cell>
          <cell r="CH18">
            <v>0</v>
          </cell>
          <cell r="CI18">
            <v>0</v>
          </cell>
          <cell r="CJ18" t="str">
            <v>11 Южно-Уpальская</v>
          </cell>
          <cell r="CK18">
            <v>0</v>
          </cell>
          <cell r="CL18">
            <v>0</v>
          </cell>
          <cell r="CM18">
            <v>0</v>
          </cell>
          <cell r="CN18">
            <v>0</v>
          </cell>
          <cell r="CO18">
            <v>0</v>
          </cell>
          <cell r="CP18">
            <v>0</v>
          </cell>
          <cell r="CQ18">
            <v>0</v>
          </cell>
          <cell r="CR18" t="str">
            <v>11 Южно-Уpальская</v>
          </cell>
          <cell r="CS18">
            <v>0</v>
          </cell>
          <cell r="CT18">
            <v>0</v>
          </cell>
          <cell r="CU18">
            <v>0</v>
          </cell>
          <cell r="CV18">
            <v>0</v>
          </cell>
          <cell r="CW18">
            <v>0</v>
          </cell>
          <cell r="CX18">
            <v>0</v>
          </cell>
          <cell r="CY18">
            <v>0</v>
          </cell>
          <cell r="CZ18" t="str">
            <v>11 Южно-Уpальская</v>
          </cell>
          <cell r="DA18">
            <v>0</v>
          </cell>
          <cell r="DB18">
            <v>0</v>
          </cell>
          <cell r="DC18">
            <v>0</v>
          </cell>
          <cell r="DD18">
            <v>0</v>
          </cell>
          <cell r="DE18">
            <v>0</v>
          </cell>
          <cell r="DF18">
            <v>0</v>
          </cell>
          <cell r="DG18">
            <v>0</v>
          </cell>
          <cell r="DH18" t="str">
            <v>11 Южно-Уpальская</v>
          </cell>
          <cell r="DI18">
            <v>0</v>
          </cell>
          <cell r="DJ18">
            <v>0</v>
          </cell>
          <cell r="DK18">
            <v>0</v>
          </cell>
          <cell r="DL18">
            <v>431</v>
          </cell>
          <cell r="DM18">
            <v>142646</v>
          </cell>
          <cell r="DN18">
            <v>142912</v>
          </cell>
          <cell r="DO18" t="str">
            <v>11 Южно-Уpальская</v>
          </cell>
          <cell r="DP18">
            <v>165</v>
          </cell>
          <cell r="DQ18">
            <v>63211</v>
          </cell>
          <cell r="DR18">
            <v>1762413</v>
          </cell>
          <cell r="DS18">
            <v>1760267</v>
          </cell>
          <cell r="DT18">
            <v>65357</v>
          </cell>
          <cell r="DU18">
            <v>1464</v>
          </cell>
          <cell r="DV18" t="str">
            <v>11 Южно-Уpальская</v>
          </cell>
          <cell r="DW18">
            <v>803</v>
          </cell>
          <cell r="DX18">
            <v>9262</v>
          </cell>
          <cell r="DY18">
            <v>0</v>
          </cell>
          <cell r="DZ18">
            <v>5963</v>
          </cell>
          <cell r="EA18">
            <v>0</v>
          </cell>
          <cell r="EB18">
            <v>3848</v>
          </cell>
          <cell r="EC18">
            <v>0</v>
          </cell>
          <cell r="ED18">
            <v>1834</v>
          </cell>
          <cell r="EE18" t="str">
            <v>11 Южно-Уpальская</v>
          </cell>
          <cell r="EF18">
            <v>0</v>
          </cell>
          <cell r="EG18">
            <v>1180</v>
          </cell>
          <cell r="EH18">
            <v>0</v>
          </cell>
          <cell r="EI18">
            <v>1057</v>
          </cell>
          <cell r="EJ18">
            <v>0</v>
          </cell>
          <cell r="EK18">
            <v>2863</v>
          </cell>
          <cell r="EL18">
            <v>0</v>
          </cell>
          <cell r="EM18">
            <v>1588</v>
          </cell>
          <cell r="EN18" t="str">
            <v>11 Южно-Уpальская</v>
          </cell>
          <cell r="EO18">
            <v>35</v>
          </cell>
          <cell r="EP18">
            <v>1523</v>
          </cell>
          <cell r="EQ18">
            <v>0</v>
          </cell>
          <cell r="ER18">
            <v>31990</v>
          </cell>
          <cell r="ES18">
            <v>0</v>
          </cell>
          <cell r="ET18">
            <v>11867</v>
          </cell>
          <cell r="EU18" t="str">
            <v>11 Южно-Уpальская</v>
          </cell>
          <cell r="EV18">
            <v>0</v>
          </cell>
          <cell r="EW18">
            <v>10072</v>
          </cell>
          <cell r="EX18">
            <v>1331</v>
          </cell>
          <cell r="EY18">
            <v>7823</v>
          </cell>
          <cell r="EZ18">
            <v>7617</v>
          </cell>
          <cell r="FA18">
            <v>6948</v>
          </cell>
          <cell r="FB18" t="str">
            <v>11 Южно-Уpальская</v>
          </cell>
          <cell r="FC18">
            <v>3474</v>
          </cell>
          <cell r="FD18">
            <v>6761</v>
          </cell>
          <cell r="FE18">
            <v>0</v>
          </cell>
          <cell r="FF18">
            <v>6108</v>
          </cell>
          <cell r="FG18">
            <v>0</v>
          </cell>
          <cell r="FH18">
            <v>4663</v>
          </cell>
          <cell r="FI18">
            <v>1616</v>
          </cell>
          <cell r="FJ18" t="str">
            <v>11 Южно-Уpальская</v>
          </cell>
          <cell r="FK18">
            <v>4467</v>
          </cell>
          <cell r="FL18">
            <v>0</v>
          </cell>
          <cell r="FM18">
            <v>4070</v>
          </cell>
          <cell r="FN18">
            <v>1834</v>
          </cell>
          <cell r="FO18">
            <v>6128</v>
          </cell>
          <cell r="FP18">
            <v>16430</v>
          </cell>
          <cell r="FQ18">
            <v>0</v>
          </cell>
          <cell r="FR18" t="str">
            <v>11 Южно-Уpальская</v>
          </cell>
          <cell r="FS18">
            <v>22558</v>
          </cell>
          <cell r="FT18">
            <v>6099</v>
          </cell>
          <cell r="FU18">
            <v>16387</v>
          </cell>
          <cell r="FV18">
            <v>0</v>
          </cell>
          <cell r="FW18">
            <v>22486</v>
          </cell>
          <cell r="FX18">
            <v>29</v>
          </cell>
          <cell r="FY18">
            <v>43</v>
          </cell>
          <cell r="FZ18" t="str">
            <v>11 Южно-Уpальская</v>
          </cell>
          <cell r="GA18">
            <v>0</v>
          </cell>
          <cell r="GB18">
            <v>72</v>
          </cell>
          <cell r="GC18">
            <v>0</v>
          </cell>
          <cell r="GD18">
            <v>0</v>
          </cell>
          <cell r="GE18">
            <v>10</v>
          </cell>
          <cell r="GF18">
            <v>0</v>
          </cell>
          <cell r="GG18">
            <v>0</v>
          </cell>
          <cell r="GH18" t="str">
            <v>11 Южно-Уpальская</v>
          </cell>
          <cell r="GI18">
            <v>10</v>
          </cell>
          <cell r="GJ18">
            <v>0</v>
          </cell>
          <cell r="GK18">
            <v>0</v>
          </cell>
          <cell r="GL18">
            <v>0</v>
          </cell>
          <cell r="GM18">
            <v>18880</v>
          </cell>
          <cell r="GN18">
            <v>33956</v>
          </cell>
          <cell r="GO18">
            <v>466</v>
          </cell>
          <cell r="GP18">
            <v>52370</v>
          </cell>
          <cell r="GQ18" t="str">
            <v>11 Южно-Уpальская</v>
          </cell>
          <cell r="GR18">
            <v>25018</v>
          </cell>
          <cell r="GS18">
            <v>50386</v>
          </cell>
          <cell r="GT18">
            <v>466</v>
          </cell>
          <cell r="GU18">
            <v>74938</v>
          </cell>
          <cell r="GV18">
            <v>11919</v>
          </cell>
          <cell r="GW18">
            <v>0</v>
          </cell>
          <cell r="GX18">
            <v>11919</v>
          </cell>
          <cell r="GY18" t="str">
            <v>11 Южно-Уpальская</v>
          </cell>
          <cell r="GZ18">
            <v>8083342</v>
          </cell>
          <cell r="HA18">
            <v>297521</v>
          </cell>
          <cell r="HB18">
            <v>874146</v>
          </cell>
          <cell r="HC18">
            <v>7506717</v>
          </cell>
          <cell r="HD18">
            <v>37710255</v>
          </cell>
          <cell r="HE18">
            <v>47196</v>
          </cell>
          <cell r="HF18" t="str">
            <v>11 Южно-Уpальская</v>
          </cell>
          <cell r="HG18">
            <v>159751</v>
          </cell>
          <cell r="HH18">
            <v>37597700</v>
          </cell>
          <cell r="HI18">
            <v>5015568</v>
          </cell>
          <cell r="HJ18">
            <v>460329</v>
          </cell>
          <cell r="HK18">
            <v>120306</v>
          </cell>
          <cell r="HL18">
            <v>5355591</v>
          </cell>
          <cell r="HM18">
            <v>23775036</v>
          </cell>
          <cell r="HN18">
            <v>401262</v>
          </cell>
          <cell r="HO18">
            <v>1447855</v>
          </cell>
          <cell r="HP18">
            <v>22728443</v>
          </cell>
          <cell r="HQ18">
            <v>377727</v>
          </cell>
          <cell r="HR18">
            <v>40210</v>
          </cell>
          <cell r="HS18">
            <v>188641</v>
          </cell>
          <cell r="HT18">
            <v>229296</v>
          </cell>
          <cell r="HU18">
            <v>0</v>
          </cell>
          <cell r="HV18">
            <v>0</v>
          </cell>
          <cell r="HW18">
            <v>0</v>
          </cell>
          <cell r="HX18">
            <v>0</v>
          </cell>
          <cell r="HY18">
            <v>0</v>
          </cell>
          <cell r="HZ18">
            <v>0</v>
          </cell>
          <cell r="IA18">
            <v>0</v>
          </cell>
          <cell r="IB18">
            <v>0</v>
          </cell>
          <cell r="IC18">
            <v>63700</v>
          </cell>
          <cell r="ID18">
            <v>0</v>
          </cell>
          <cell r="IE18">
            <v>0</v>
          </cell>
          <cell r="IF18">
            <v>63700</v>
          </cell>
          <cell r="IG18">
            <v>12057</v>
          </cell>
          <cell r="IH18">
            <v>586</v>
          </cell>
          <cell r="II18">
            <v>43</v>
          </cell>
          <cell r="IJ18">
            <v>12600</v>
          </cell>
          <cell r="IK18">
            <v>75049604</v>
          </cell>
          <cell r="IL18">
            <v>1247104</v>
          </cell>
          <cell r="IM18">
            <v>2790742</v>
          </cell>
          <cell r="IN18">
            <v>73505966</v>
          </cell>
          <cell r="IO18">
            <v>69671578</v>
          </cell>
          <cell r="IP18">
            <v>1095837</v>
          </cell>
          <cell r="IQ18">
            <v>1935151</v>
          </cell>
          <cell r="IR18">
            <v>68832264</v>
          </cell>
          <cell r="IS18">
            <v>5378026</v>
          </cell>
          <cell r="IT18">
            <v>151267</v>
          </cell>
          <cell r="IU18">
            <v>855591</v>
          </cell>
          <cell r="IV18">
            <v>4673702</v>
          </cell>
        </row>
        <row r="19">
          <cell r="A19" t="str">
            <v>12 Западно-Сибиpская</v>
          </cell>
          <cell r="B19">
            <v>0</v>
          </cell>
          <cell r="C19">
            <v>0</v>
          </cell>
          <cell r="D19">
            <v>0</v>
          </cell>
          <cell r="E19">
            <v>0</v>
          </cell>
          <cell r="F19">
            <v>11364</v>
          </cell>
          <cell r="G19">
            <v>0</v>
          </cell>
          <cell r="H19" t="str">
            <v>12 Западно-Сибиpская</v>
          </cell>
          <cell r="I19">
            <v>456</v>
          </cell>
          <cell r="J19">
            <v>10908</v>
          </cell>
          <cell r="K19">
            <v>123719</v>
          </cell>
          <cell r="L19">
            <v>0</v>
          </cell>
          <cell r="M19">
            <v>40668</v>
          </cell>
          <cell r="N19">
            <v>83051</v>
          </cell>
          <cell r="O19">
            <v>0</v>
          </cell>
          <cell r="P19" t="str">
            <v>12 Западно-Сибиpская</v>
          </cell>
          <cell r="Q19">
            <v>40668</v>
          </cell>
          <cell r="R19">
            <v>83051</v>
          </cell>
          <cell r="S19">
            <v>0</v>
          </cell>
          <cell r="T19">
            <v>0</v>
          </cell>
          <cell r="U19">
            <v>0</v>
          </cell>
          <cell r="V19">
            <v>0</v>
          </cell>
          <cell r="W19" t="str">
            <v>12 Западно-Сибиpская</v>
          </cell>
          <cell r="X19">
            <v>29516</v>
          </cell>
          <cell r="Y19">
            <v>2800</v>
          </cell>
          <cell r="Z19">
            <v>10848</v>
          </cell>
          <cell r="AA19">
            <v>21468</v>
          </cell>
          <cell r="AB19">
            <v>24467</v>
          </cell>
          <cell r="AC19">
            <v>0</v>
          </cell>
          <cell r="AD19" t="str">
            <v>12 Западно-Сибиpская</v>
          </cell>
          <cell r="AE19">
            <v>2999</v>
          </cell>
          <cell r="AF19">
            <v>21468</v>
          </cell>
          <cell r="AG19">
            <v>100</v>
          </cell>
          <cell r="AH19">
            <v>271</v>
          </cell>
          <cell r="AI19">
            <v>371</v>
          </cell>
          <cell r="AJ19">
            <v>0</v>
          </cell>
          <cell r="AK19" t="str">
            <v>12 Западно-Сибиpская</v>
          </cell>
          <cell r="AL19">
            <v>833549</v>
          </cell>
          <cell r="AM19">
            <v>13514755</v>
          </cell>
          <cell r="AN19">
            <v>13815611</v>
          </cell>
          <cell r="AO19">
            <v>532693</v>
          </cell>
          <cell r="AP19">
            <v>397676</v>
          </cell>
          <cell r="AQ19">
            <v>2232802</v>
          </cell>
          <cell r="AR19" t="str">
            <v>12 Западно-Сибиpская</v>
          </cell>
          <cell r="AS19">
            <v>2522897</v>
          </cell>
          <cell r="AT19">
            <v>107581</v>
          </cell>
          <cell r="AU19">
            <v>348890</v>
          </cell>
          <cell r="AV19">
            <v>1747214</v>
          </cell>
          <cell r="AW19">
            <v>1998684</v>
          </cell>
          <cell r="AX19">
            <v>97420</v>
          </cell>
          <cell r="AY19" t="str">
            <v>12 Западно-Сибиpская</v>
          </cell>
          <cell r="AZ19">
            <v>5277</v>
          </cell>
          <cell r="BA19">
            <v>1101</v>
          </cell>
          <cell r="BB19">
            <v>197</v>
          </cell>
          <cell r="BC19">
            <v>6181</v>
          </cell>
          <cell r="BD19">
            <v>5026</v>
          </cell>
          <cell r="BE19">
            <v>1061</v>
          </cell>
          <cell r="BF19" t="str">
            <v>12 Западно-Сибиpская</v>
          </cell>
          <cell r="BG19">
            <v>0</v>
          </cell>
          <cell r="BH19">
            <v>6087</v>
          </cell>
          <cell r="BI19">
            <v>5026</v>
          </cell>
          <cell r="BJ19">
            <v>1061</v>
          </cell>
          <cell r="BK19">
            <v>0</v>
          </cell>
          <cell r="BL19">
            <v>6087</v>
          </cell>
          <cell r="BM19">
            <v>251</v>
          </cell>
          <cell r="BN19" t="str">
            <v>12 Западно-Сибиpская</v>
          </cell>
          <cell r="BO19">
            <v>711</v>
          </cell>
          <cell r="BP19">
            <v>197</v>
          </cell>
          <cell r="BQ19">
            <v>765</v>
          </cell>
          <cell r="BR19">
            <v>3350370</v>
          </cell>
          <cell r="BS19">
            <v>25217820</v>
          </cell>
          <cell r="BT19">
            <v>25002679</v>
          </cell>
          <cell r="BU19" t="str">
            <v>12 Западно-Сибиpская</v>
          </cell>
          <cell r="BV19">
            <v>3565511</v>
          </cell>
          <cell r="BW19">
            <v>1442688</v>
          </cell>
          <cell r="BX19">
            <v>3257903</v>
          </cell>
          <cell r="BY19">
            <v>3430070</v>
          </cell>
          <cell r="BZ19">
            <v>1270521</v>
          </cell>
          <cell r="CA19">
            <v>468155</v>
          </cell>
          <cell r="CB19" t="str">
            <v>12 Западно-Сибиpская</v>
          </cell>
          <cell r="CC19">
            <v>2096479</v>
          </cell>
          <cell r="CD19">
            <v>2317309</v>
          </cell>
          <cell r="CE19">
            <v>247325</v>
          </cell>
          <cell r="CF19">
            <v>474</v>
          </cell>
          <cell r="CG19">
            <v>3015</v>
          </cell>
          <cell r="CH19">
            <v>474</v>
          </cell>
          <cell r="CI19">
            <v>3015</v>
          </cell>
          <cell r="CJ19" t="str">
            <v>12 Западно-Сибиpская</v>
          </cell>
          <cell r="CK19">
            <v>474</v>
          </cell>
          <cell r="CL19">
            <v>3015</v>
          </cell>
          <cell r="CM19">
            <v>474</v>
          </cell>
          <cell r="CN19">
            <v>3015</v>
          </cell>
          <cell r="CO19">
            <v>474</v>
          </cell>
          <cell r="CP19">
            <v>2541</v>
          </cell>
          <cell r="CQ19">
            <v>474</v>
          </cell>
          <cell r="CR19" t="str">
            <v>12 Западно-Сибиpская</v>
          </cell>
          <cell r="CS19">
            <v>2541</v>
          </cell>
          <cell r="CT19">
            <v>0</v>
          </cell>
          <cell r="CU19">
            <v>0</v>
          </cell>
          <cell r="CV19">
            <v>0</v>
          </cell>
          <cell r="CW19">
            <v>0</v>
          </cell>
          <cell r="CX19">
            <v>29744</v>
          </cell>
          <cell r="CY19">
            <v>16227</v>
          </cell>
          <cell r="CZ19" t="str">
            <v>12 Западно-Сибиpская</v>
          </cell>
          <cell r="DA19">
            <v>19741</v>
          </cell>
          <cell r="DB19">
            <v>26230</v>
          </cell>
          <cell r="DC19">
            <v>0</v>
          </cell>
          <cell r="DD19">
            <v>0</v>
          </cell>
          <cell r="DE19">
            <v>12390</v>
          </cell>
          <cell r="DF19">
            <v>1250292</v>
          </cell>
          <cell r="DG19">
            <v>1250292</v>
          </cell>
          <cell r="DH19" t="str">
            <v>12 Западно-Сибиpская</v>
          </cell>
          <cell r="DI19">
            <v>12390</v>
          </cell>
          <cell r="DJ19">
            <v>0</v>
          </cell>
          <cell r="DK19">
            <v>0</v>
          </cell>
          <cell r="DL19">
            <v>40</v>
          </cell>
          <cell r="DM19">
            <v>181774</v>
          </cell>
          <cell r="DN19">
            <v>181814</v>
          </cell>
          <cell r="DO19" t="str">
            <v>12 Западно-Сибиpская</v>
          </cell>
          <cell r="DP19">
            <v>0</v>
          </cell>
          <cell r="DQ19">
            <v>638168</v>
          </cell>
          <cell r="DR19">
            <v>10136066</v>
          </cell>
          <cell r="DS19">
            <v>10370079</v>
          </cell>
          <cell r="DT19">
            <v>404155</v>
          </cell>
          <cell r="DU19">
            <v>97836</v>
          </cell>
          <cell r="DV19" t="str">
            <v>12 Западно-Сибиpская</v>
          </cell>
          <cell r="DW19">
            <v>67836</v>
          </cell>
          <cell r="DX19">
            <v>42760</v>
          </cell>
          <cell r="DY19">
            <v>42760</v>
          </cell>
          <cell r="DZ19">
            <v>11617</v>
          </cell>
          <cell r="EA19">
            <v>0</v>
          </cell>
          <cell r="EB19">
            <v>1000</v>
          </cell>
          <cell r="EC19">
            <v>1000</v>
          </cell>
          <cell r="ED19">
            <v>20792</v>
          </cell>
          <cell r="EE19" t="str">
            <v>12 Западно-Сибиpская</v>
          </cell>
          <cell r="EF19">
            <v>0</v>
          </cell>
          <cell r="EG19">
            <v>10850</v>
          </cell>
          <cell r="EH19">
            <v>0</v>
          </cell>
          <cell r="EI19">
            <v>7067</v>
          </cell>
          <cell r="EJ19">
            <v>0</v>
          </cell>
          <cell r="EK19">
            <v>5985</v>
          </cell>
          <cell r="EL19">
            <v>0</v>
          </cell>
          <cell r="EM19">
            <v>12115</v>
          </cell>
          <cell r="EN19" t="str">
            <v>12 Западно-Сибиpская</v>
          </cell>
          <cell r="EO19">
            <v>0</v>
          </cell>
          <cell r="EP19">
            <v>2449</v>
          </cell>
          <cell r="EQ19">
            <v>2449</v>
          </cell>
          <cell r="ER19">
            <v>7801</v>
          </cell>
          <cell r="ES19">
            <v>7801</v>
          </cell>
          <cell r="ET19">
            <v>5070</v>
          </cell>
          <cell r="EU19" t="str">
            <v>12 Западно-Сибиpская</v>
          </cell>
          <cell r="EV19">
            <v>0</v>
          </cell>
          <cell r="EW19">
            <v>4969</v>
          </cell>
          <cell r="EX19">
            <v>0</v>
          </cell>
          <cell r="EY19">
            <v>6300</v>
          </cell>
          <cell r="EZ19">
            <v>0</v>
          </cell>
          <cell r="FA19">
            <v>4586</v>
          </cell>
          <cell r="FB19" t="str">
            <v>12 Западно-Сибиpская</v>
          </cell>
          <cell r="FC19">
            <v>0</v>
          </cell>
          <cell r="FD19">
            <v>4806</v>
          </cell>
          <cell r="FE19">
            <v>403</v>
          </cell>
          <cell r="FF19">
            <v>3471</v>
          </cell>
          <cell r="FG19">
            <v>0</v>
          </cell>
          <cell r="FH19">
            <v>11732</v>
          </cell>
          <cell r="FI19">
            <v>0</v>
          </cell>
          <cell r="FJ19" t="str">
            <v>12 Западно-Сибиpская</v>
          </cell>
          <cell r="FK19">
            <v>11834</v>
          </cell>
          <cell r="FL19">
            <v>0</v>
          </cell>
          <cell r="FM19">
            <v>18219</v>
          </cell>
          <cell r="FN19">
            <v>1748</v>
          </cell>
          <cell r="FO19">
            <v>25644</v>
          </cell>
          <cell r="FP19">
            <v>27656</v>
          </cell>
          <cell r="FQ19">
            <v>2373</v>
          </cell>
          <cell r="FR19" t="str">
            <v>12 Западно-Сибиpская</v>
          </cell>
          <cell r="FS19">
            <v>50927</v>
          </cell>
          <cell r="FT19">
            <v>25279</v>
          </cell>
          <cell r="FU19">
            <v>27615</v>
          </cell>
          <cell r="FV19">
            <v>2183</v>
          </cell>
          <cell r="FW19">
            <v>50711</v>
          </cell>
          <cell r="FX19">
            <v>365</v>
          </cell>
          <cell r="FY19">
            <v>41</v>
          </cell>
          <cell r="FZ19" t="str">
            <v>12 Западно-Сибиpская</v>
          </cell>
          <cell r="GA19">
            <v>190</v>
          </cell>
          <cell r="GB19">
            <v>216</v>
          </cell>
          <cell r="GC19">
            <v>0</v>
          </cell>
          <cell r="GD19">
            <v>0</v>
          </cell>
          <cell r="GE19">
            <v>190</v>
          </cell>
          <cell r="GF19">
            <v>2</v>
          </cell>
          <cell r="GG19">
            <v>0</v>
          </cell>
          <cell r="GH19" t="str">
            <v>12 Западно-Сибиpская</v>
          </cell>
          <cell r="GI19">
            <v>192</v>
          </cell>
          <cell r="GJ19">
            <v>0</v>
          </cell>
          <cell r="GK19">
            <v>0</v>
          </cell>
          <cell r="GL19">
            <v>0</v>
          </cell>
          <cell r="GM19">
            <v>19157</v>
          </cell>
          <cell r="GN19">
            <v>11998</v>
          </cell>
          <cell r="GO19">
            <v>793</v>
          </cell>
          <cell r="GP19">
            <v>30362</v>
          </cell>
          <cell r="GQ19" t="str">
            <v>12 Западно-Сибиpская</v>
          </cell>
          <cell r="GR19">
            <v>44991</v>
          </cell>
          <cell r="GS19">
            <v>39656</v>
          </cell>
          <cell r="GT19">
            <v>3166</v>
          </cell>
          <cell r="GU19">
            <v>81481</v>
          </cell>
          <cell r="GV19">
            <v>0</v>
          </cell>
          <cell r="GW19">
            <v>0</v>
          </cell>
          <cell r="GX19">
            <v>0</v>
          </cell>
          <cell r="GY19" t="str">
            <v>12 Западно-Сибиpская</v>
          </cell>
          <cell r="GZ19">
            <v>6764303</v>
          </cell>
          <cell r="HA19">
            <v>529169</v>
          </cell>
          <cell r="HB19">
            <v>547627</v>
          </cell>
          <cell r="HC19">
            <v>6745845</v>
          </cell>
          <cell r="HD19">
            <v>40687299</v>
          </cell>
          <cell r="HE19">
            <v>203778</v>
          </cell>
          <cell r="HF19" t="str">
            <v>12 Западно-Сибиpская</v>
          </cell>
          <cell r="HG19">
            <v>132359</v>
          </cell>
          <cell r="HH19">
            <v>40758718</v>
          </cell>
          <cell r="HI19">
            <v>7588341</v>
          </cell>
          <cell r="HJ19">
            <v>1062731</v>
          </cell>
          <cell r="HK19">
            <v>399082</v>
          </cell>
          <cell r="HL19">
            <v>8251990</v>
          </cell>
          <cell r="HM19">
            <v>35867353</v>
          </cell>
          <cell r="HN19">
            <v>1968109</v>
          </cell>
          <cell r="HO19">
            <v>1259412</v>
          </cell>
          <cell r="HP19">
            <v>36576050</v>
          </cell>
          <cell r="HQ19">
            <v>589266</v>
          </cell>
          <cell r="HR19">
            <v>70307</v>
          </cell>
          <cell r="HS19">
            <v>274105</v>
          </cell>
          <cell r="HT19">
            <v>385468</v>
          </cell>
          <cell r="HU19">
            <v>9</v>
          </cell>
          <cell r="HV19">
            <v>8</v>
          </cell>
          <cell r="HW19">
            <v>5</v>
          </cell>
          <cell r="HX19">
            <v>12</v>
          </cell>
          <cell r="HY19">
            <v>32</v>
          </cell>
          <cell r="HZ19">
            <v>0</v>
          </cell>
          <cell r="IA19">
            <v>32</v>
          </cell>
          <cell r="IB19">
            <v>0</v>
          </cell>
          <cell r="IC19">
            <v>16758</v>
          </cell>
          <cell r="ID19">
            <v>0</v>
          </cell>
          <cell r="IE19">
            <v>0</v>
          </cell>
          <cell r="IF19">
            <v>16758</v>
          </cell>
          <cell r="IG19">
            <v>150777</v>
          </cell>
          <cell r="IH19">
            <v>1020</v>
          </cell>
          <cell r="II19">
            <v>4795</v>
          </cell>
          <cell r="IJ19">
            <v>147002</v>
          </cell>
          <cell r="IK19">
            <v>91664138</v>
          </cell>
          <cell r="IL19">
            <v>3835122</v>
          </cell>
          <cell r="IM19">
            <v>2617417</v>
          </cell>
          <cell r="IN19">
            <v>92881843</v>
          </cell>
          <cell r="IO19">
            <v>89154558</v>
          </cell>
          <cell r="IP19">
            <v>3502612</v>
          </cell>
          <cell r="IQ19">
            <v>2087711</v>
          </cell>
          <cell r="IR19">
            <v>90569459</v>
          </cell>
          <cell r="IS19">
            <v>2509580</v>
          </cell>
          <cell r="IT19">
            <v>332510</v>
          </cell>
          <cell r="IU19">
            <v>529706</v>
          </cell>
          <cell r="IV19">
            <v>2312384</v>
          </cell>
        </row>
        <row r="20">
          <cell r="A20" t="str">
            <v>14 Кpаснояpская</v>
          </cell>
          <cell r="B20">
            <v>10260</v>
          </cell>
          <cell r="C20">
            <v>6784</v>
          </cell>
          <cell r="D20">
            <v>13299</v>
          </cell>
          <cell r="E20">
            <v>11166</v>
          </cell>
          <cell r="F20">
            <v>0</v>
          </cell>
          <cell r="G20">
            <v>0</v>
          </cell>
          <cell r="H20" t="str">
            <v>14 Кpаснояpская</v>
          </cell>
          <cell r="I20">
            <v>0</v>
          </cell>
          <cell r="J20">
            <v>0</v>
          </cell>
          <cell r="K20">
            <v>0</v>
          </cell>
          <cell r="L20">
            <v>0</v>
          </cell>
          <cell r="M20">
            <v>0</v>
          </cell>
          <cell r="N20">
            <v>0</v>
          </cell>
          <cell r="O20">
            <v>0</v>
          </cell>
          <cell r="P20" t="str">
            <v>14 Кpаснояpская</v>
          </cell>
          <cell r="Q20">
            <v>0</v>
          </cell>
          <cell r="R20">
            <v>0</v>
          </cell>
          <cell r="S20">
            <v>0</v>
          </cell>
          <cell r="T20">
            <v>0</v>
          </cell>
          <cell r="U20">
            <v>0</v>
          </cell>
          <cell r="V20">
            <v>0</v>
          </cell>
          <cell r="W20" t="str">
            <v>14 Кpаснояpская</v>
          </cell>
          <cell r="X20">
            <v>39000</v>
          </cell>
          <cell r="Y20">
            <v>149246</v>
          </cell>
          <cell r="Z20">
            <v>85877</v>
          </cell>
          <cell r="AA20">
            <v>102369</v>
          </cell>
          <cell r="AB20">
            <v>0</v>
          </cell>
          <cell r="AC20">
            <v>40000</v>
          </cell>
          <cell r="AD20" t="str">
            <v>14 Кpаснояpская</v>
          </cell>
          <cell r="AE20">
            <v>0</v>
          </cell>
          <cell r="AF20">
            <v>40000</v>
          </cell>
          <cell r="AG20">
            <v>0</v>
          </cell>
          <cell r="AH20">
            <v>93463</v>
          </cell>
          <cell r="AI20">
            <v>0</v>
          </cell>
          <cell r="AJ20">
            <v>93463</v>
          </cell>
          <cell r="AK20" t="str">
            <v>14 Кpаснояpская</v>
          </cell>
          <cell r="AL20">
            <v>456810</v>
          </cell>
          <cell r="AM20">
            <v>2379304</v>
          </cell>
          <cell r="AN20">
            <v>2235281</v>
          </cell>
          <cell r="AO20">
            <v>600833</v>
          </cell>
          <cell r="AP20">
            <v>51862</v>
          </cell>
          <cell r="AQ20">
            <v>550534</v>
          </cell>
          <cell r="AR20" t="str">
            <v>14 Кpаснояpская</v>
          </cell>
          <cell r="AS20">
            <v>527518</v>
          </cell>
          <cell r="AT20">
            <v>74878</v>
          </cell>
          <cell r="AU20">
            <v>48965</v>
          </cell>
          <cell r="AV20">
            <v>108974</v>
          </cell>
          <cell r="AW20">
            <v>110978</v>
          </cell>
          <cell r="AX20">
            <v>46961</v>
          </cell>
          <cell r="AY20" t="str">
            <v>14 Кpаснояpская</v>
          </cell>
          <cell r="AZ20">
            <v>357466</v>
          </cell>
          <cell r="BA20">
            <v>51110</v>
          </cell>
          <cell r="BB20">
            <v>85662</v>
          </cell>
          <cell r="BC20">
            <v>322914</v>
          </cell>
          <cell r="BD20">
            <v>357466</v>
          </cell>
          <cell r="BE20">
            <v>50220</v>
          </cell>
          <cell r="BF20" t="str">
            <v>14 Кpаснояpская</v>
          </cell>
          <cell r="BG20">
            <v>85079</v>
          </cell>
          <cell r="BH20">
            <v>322607</v>
          </cell>
          <cell r="BI20">
            <v>304669</v>
          </cell>
          <cell r="BJ20">
            <v>13899</v>
          </cell>
          <cell r="BK20">
            <v>44688</v>
          </cell>
          <cell r="BL20">
            <v>273880</v>
          </cell>
          <cell r="BM20">
            <v>0</v>
          </cell>
          <cell r="BN20" t="str">
            <v>14 Кpаснояpская</v>
          </cell>
          <cell r="BO20">
            <v>0</v>
          </cell>
          <cell r="BP20">
            <v>0</v>
          </cell>
          <cell r="BQ20">
            <v>0</v>
          </cell>
          <cell r="BR20">
            <v>1362260</v>
          </cell>
          <cell r="BS20">
            <v>9118394</v>
          </cell>
          <cell r="BT20">
            <v>8948791</v>
          </cell>
          <cell r="BU20" t="str">
            <v>14 Кpаснояpская</v>
          </cell>
          <cell r="BV20">
            <v>1531863</v>
          </cell>
          <cell r="BW20">
            <v>603557</v>
          </cell>
          <cell r="BX20">
            <v>1885309</v>
          </cell>
          <cell r="BY20">
            <v>1810704</v>
          </cell>
          <cell r="BZ20">
            <v>678162</v>
          </cell>
          <cell r="CA20">
            <v>550923</v>
          </cell>
          <cell r="CB20" t="str">
            <v>14 Кpаснояpская</v>
          </cell>
          <cell r="CC20">
            <v>776799</v>
          </cell>
          <cell r="CD20">
            <v>751920</v>
          </cell>
          <cell r="CE20">
            <v>575802</v>
          </cell>
          <cell r="CF20">
            <v>25450</v>
          </cell>
          <cell r="CG20">
            <v>150046</v>
          </cell>
          <cell r="CH20">
            <v>69607</v>
          </cell>
          <cell r="CI20">
            <v>105889</v>
          </cell>
          <cell r="CJ20" t="str">
            <v>14 Кpаснояpская</v>
          </cell>
          <cell r="CK20">
            <v>0</v>
          </cell>
          <cell r="CL20">
            <v>105889</v>
          </cell>
          <cell r="CM20">
            <v>0</v>
          </cell>
          <cell r="CN20">
            <v>105889</v>
          </cell>
          <cell r="CO20">
            <v>0</v>
          </cell>
          <cell r="CP20">
            <v>21475</v>
          </cell>
          <cell r="CQ20">
            <v>0</v>
          </cell>
          <cell r="CR20" t="str">
            <v>14 Кpаснояpская</v>
          </cell>
          <cell r="CS20">
            <v>21475</v>
          </cell>
          <cell r="CT20">
            <v>0</v>
          </cell>
          <cell r="CU20">
            <v>0</v>
          </cell>
          <cell r="CV20">
            <v>0</v>
          </cell>
          <cell r="CW20">
            <v>0</v>
          </cell>
          <cell r="CX20">
            <v>0</v>
          </cell>
          <cell r="CY20">
            <v>0</v>
          </cell>
          <cell r="CZ20" t="str">
            <v>14 Кpаснояpская</v>
          </cell>
          <cell r="DA20">
            <v>0</v>
          </cell>
          <cell r="DB20">
            <v>0</v>
          </cell>
          <cell r="DC20">
            <v>0</v>
          </cell>
          <cell r="DD20">
            <v>0</v>
          </cell>
          <cell r="DE20">
            <v>5362</v>
          </cell>
          <cell r="DF20">
            <v>38395</v>
          </cell>
          <cell r="DG20">
            <v>40512</v>
          </cell>
          <cell r="DH20" t="str">
            <v>14 Кpаснояpская</v>
          </cell>
          <cell r="DI20">
            <v>3245</v>
          </cell>
          <cell r="DJ20">
            <v>0</v>
          </cell>
          <cell r="DK20">
            <v>0</v>
          </cell>
          <cell r="DL20">
            <v>0</v>
          </cell>
          <cell r="DM20">
            <v>83704</v>
          </cell>
          <cell r="DN20">
            <v>83704</v>
          </cell>
          <cell r="DO20" t="str">
            <v>14 Кpаснояpская</v>
          </cell>
          <cell r="DP20">
            <v>0</v>
          </cell>
          <cell r="DQ20">
            <v>4551</v>
          </cell>
          <cell r="DR20">
            <v>168785</v>
          </cell>
          <cell r="DS20">
            <v>161189</v>
          </cell>
          <cell r="DT20">
            <v>12147</v>
          </cell>
          <cell r="DU20">
            <v>184843</v>
          </cell>
          <cell r="DV20" t="str">
            <v>14 Кpаснояpская</v>
          </cell>
          <cell r="DW20">
            <v>184843</v>
          </cell>
          <cell r="DX20">
            <v>20000</v>
          </cell>
          <cell r="DY20">
            <v>20000</v>
          </cell>
          <cell r="DZ20">
            <v>18950</v>
          </cell>
          <cell r="EA20">
            <v>18950</v>
          </cell>
          <cell r="EB20">
            <v>18896</v>
          </cell>
          <cell r="EC20">
            <v>18896</v>
          </cell>
          <cell r="ED20">
            <v>12739</v>
          </cell>
          <cell r="EE20" t="str">
            <v>14 Кpаснояpская</v>
          </cell>
          <cell r="EF20">
            <v>12739</v>
          </cell>
          <cell r="EG20">
            <v>10052</v>
          </cell>
          <cell r="EH20">
            <v>10052</v>
          </cell>
          <cell r="EI20">
            <v>8508</v>
          </cell>
          <cell r="EJ20">
            <v>8508</v>
          </cell>
          <cell r="EK20">
            <v>5000</v>
          </cell>
          <cell r="EL20">
            <v>5000</v>
          </cell>
          <cell r="EM20">
            <v>4700</v>
          </cell>
          <cell r="EN20" t="str">
            <v>14 Кpаснояpская</v>
          </cell>
          <cell r="EO20">
            <v>4700</v>
          </cell>
          <cell r="EP20">
            <v>2717</v>
          </cell>
          <cell r="EQ20">
            <v>2717</v>
          </cell>
          <cell r="ER20">
            <v>91443</v>
          </cell>
          <cell r="ES20">
            <v>664</v>
          </cell>
          <cell r="ET20">
            <v>13684</v>
          </cell>
          <cell r="EU20" t="str">
            <v>14 Кpаснояpская</v>
          </cell>
          <cell r="EV20">
            <v>1614</v>
          </cell>
          <cell r="EW20">
            <v>4447</v>
          </cell>
          <cell r="EX20">
            <v>612</v>
          </cell>
          <cell r="EY20">
            <v>15561</v>
          </cell>
          <cell r="EZ20">
            <v>7402</v>
          </cell>
          <cell r="FA20">
            <v>2456</v>
          </cell>
          <cell r="FB20" t="str">
            <v>14 Кpаснояpская</v>
          </cell>
          <cell r="FC20">
            <v>1167</v>
          </cell>
          <cell r="FD20">
            <v>4815</v>
          </cell>
          <cell r="FE20">
            <v>1491</v>
          </cell>
          <cell r="FF20">
            <v>2927</v>
          </cell>
          <cell r="FG20">
            <v>823</v>
          </cell>
          <cell r="FH20">
            <v>2435</v>
          </cell>
          <cell r="FI20">
            <v>1067</v>
          </cell>
          <cell r="FJ20" t="str">
            <v>14 Кpаснояpская</v>
          </cell>
          <cell r="FK20">
            <v>1568</v>
          </cell>
          <cell r="FL20">
            <v>1098</v>
          </cell>
          <cell r="FM20">
            <v>1414</v>
          </cell>
          <cell r="FN20">
            <v>366</v>
          </cell>
          <cell r="FO20">
            <v>15537</v>
          </cell>
          <cell r="FP20">
            <v>54199</v>
          </cell>
          <cell r="FQ20">
            <v>911</v>
          </cell>
          <cell r="FR20" t="str">
            <v>14 Кpаснояpская</v>
          </cell>
          <cell r="FS20">
            <v>68825</v>
          </cell>
          <cell r="FT20">
            <v>15469</v>
          </cell>
          <cell r="FU20">
            <v>54027</v>
          </cell>
          <cell r="FV20">
            <v>911</v>
          </cell>
          <cell r="FW20">
            <v>68585</v>
          </cell>
          <cell r="FX20">
            <v>68</v>
          </cell>
          <cell r="FY20">
            <v>172</v>
          </cell>
          <cell r="FZ20" t="str">
            <v>14 Кpаснояpская</v>
          </cell>
          <cell r="GA20">
            <v>0</v>
          </cell>
          <cell r="GB20">
            <v>240</v>
          </cell>
          <cell r="GC20">
            <v>0</v>
          </cell>
          <cell r="GD20">
            <v>0</v>
          </cell>
          <cell r="GE20">
            <v>104</v>
          </cell>
          <cell r="GF20">
            <v>13</v>
          </cell>
          <cell r="GG20">
            <v>3</v>
          </cell>
          <cell r="GH20" t="str">
            <v>14 Кpаснояpская</v>
          </cell>
          <cell r="GI20">
            <v>114</v>
          </cell>
          <cell r="GJ20">
            <v>0</v>
          </cell>
          <cell r="GK20">
            <v>0</v>
          </cell>
          <cell r="GL20">
            <v>0</v>
          </cell>
          <cell r="GM20">
            <v>2284</v>
          </cell>
          <cell r="GN20">
            <v>24054</v>
          </cell>
          <cell r="GO20">
            <v>336</v>
          </cell>
          <cell r="GP20">
            <v>26002</v>
          </cell>
          <cell r="GQ20" t="str">
            <v>14 Кpаснояpская</v>
          </cell>
          <cell r="GR20">
            <v>17925</v>
          </cell>
          <cell r="GS20">
            <v>78266</v>
          </cell>
          <cell r="GT20">
            <v>1250</v>
          </cell>
          <cell r="GU20">
            <v>94941</v>
          </cell>
          <cell r="GV20">
            <v>0</v>
          </cell>
          <cell r="GW20">
            <v>0</v>
          </cell>
          <cell r="GX20">
            <v>0</v>
          </cell>
          <cell r="GY20" t="str">
            <v>14 Кpаснояpская</v>
          </cell>
          <cell r="GZ20">
            <v>6748900</v>
          </cell>
          <cell r="HA20">
            <v>399996</v>
          </cell>
          <cell r="HB20">
            <v>162325</v>
          </cell>
          <cell r="HC20">
            <v>6986571</v>
          </cell>
          <cell r="HD20">
            <v>24427772</v>
          </cell>
          <cell r="HE20">
            <v>417788</v>
          </cell>
          <cell r="HF20" t="str">
            <v>14 Кpаснояpская</v>
          </cell>
          <cell r="HG20">
            <v>85621</v>
          </cell>
          <cell r="HH20">
            <v>24759939</v>
          </cell>
          <cell r="HI20">
            <v>3017412</v>
          </cell>
          <cell r="HJ20">
            <v>499770</v>
          </cell>
          <cell r="HK20">
            <v>160529</v>
          </cell>
          <cell r="HL20">
            <v>3356653</v>
          </cell>
          <cell r="HM20">
            <v>14489620</v>
          </cell>
          <cell r="HN20">
            <v>796772</v>
          </cell>
          <cell r="HO20">
            <v>475612</v>
          </cell>
          <cell r="HP20">
            <v>14810780</v>
          </cell>
          <cell r="HQ20">
            <v>301854</v>
          </cell>
          <cell r="HR20">
            <v>62212</v>
          </cell>
          <cell r="HS20">
            <v>228584</v>
          </cell>
          <cell r="HT20">
            <v>135482</v>
          </cell>
          <cell r="HU20">
            <v>30</v>
          </cell>
          <cell r="HV20">
            <v>0</v>
          </cell>
          <cell r="HW20">
            <v>0</v>
          </cell>
          <cell r="HX20">
            <v>30</v>
          </cell>
          <cell r="HY20">
            <v>0</v>
          </cell>
          <cell r="HZ20">
            <v>0</v>
          </cell>
          <cell r="IA20">
            <v>0</v>
          </cell>
          <cell r="IB20">
            <v>0</v>
          </cell>
          <cell r="IC20">
            <v>4377</v>
          </cell>
          <cell r="ID20">
            <v>0</v>
          </cell>
          <cell r="IE20">
            <v>0</v>
          </cell>
          <cell r="IF20">
            <v>4377</v>
          </cell>
          <cell r="IG20">
            <v>1176</v>
          </cell>
          <cell r="IH20">
            <v>226</v>
          </cell>
          <cell r="II20">
            <v>42</v>
          </cell>
          <cell r="IJ20">
            <v>1360</v>
          </cell>
          <cell r="IK20">
            <v>48991141</v>
          </cell>
          <cell r="IL20">
            <v>2176764</v>
          </cell>
          <cell r="IM20">
            <v>1112713</v>
          </cell>
          <cell r="IN20">
            <v>50055192</v>
          </cell>
          <cell r="IO20">
            <v>44916527</v>
          </cell>
          <cell r="IP20">
            <v>1900458</v>
          </cell>
          <cell r="IQ20">
            <v>993525</v>
          </cell>
          <cell r="IR20">
            <v>45823460</v>
          </cell>
          <cell r="IS20">
            <v>4074614</v>
          </cell>
          <cell r="IT20">
            <v>276306</v>
          </cell>
          <cell r="IU20">
            <v>119188</v>
          </cell>
          <cell r="IV20">
            <v>4231732</v>
          </cell>
        </row>
        <row r="21">
          <cell r="A21" t="str">
            <v>15 Восточно-Сибиpская</v>
          </cell>
          <cell r="B21">
            <v>190021</v>
          </cell>
          <cell r="C21">
            <v>235669</v>
          </cell>
          <cell r="D21">
            <v>0</v>
          </cell>
          <cell r="E21">
            <v>0</v>
          </cell>
          <cell r="F21">
            <v>65</v>
          </cell>
          <cell r="G21">
            <v>0</v>
          </cell>
          <cell r="H21" t="str">
            <v>15 Восточно-Сибиpская</v>
          </cell>
          <cell r="I21">
            <v>65</v>
          </cell>
          <cell r="J21">
            <v>0</v>
          </cell>
          <cell r="K21">
            <v>111190</v>
          </cell>
          <cell r="L21">
            <v>133188</v>
          </cell>
          <cell r="M21">
            <v>15000</v>
          </cell>
          <cell r="N21">
            <v>229378</v>
          </cell>
          <cell r="O21">
            <v>133188</v>
          </cell>
          <cell r="P21" t="str">
            <v>15 Восточно-Сибиpская</v>
          </cell>
          <cell r="Q21">
            <v>15000</v>
          </cell>
          <cell r="R21">
            <v>229378</v>
          </cell>
          <cell r="S21">
            <v>0</v>
          </cell>
          <cell r="T21">
            <v>0</v>
          </cell>
          <cell r="U21">
            <v>0</v>
          </cell>
          <cell r="V21">
            <v>0</v>
          </cell>
          <cell r="W21" t="str">
            <v>15 Восточно-Сибиpская</v>
          </cell>
          <cell r="X21">
            <v>24738</v>
          </cell>
          <cell r="Y21">
            <v>955190</v>
          </cell>
          <cell r="Z21">
            <v>968928</v>
          </cell>
          <cell r="AA21">
            <v>11000</v>
          </cell>
          <cell r="AB21">
            <v>0</v>
          </cell>
          <cell r="AC21">
            <v>0</v>
          </cell>
          <cell r="AD21" t="str">
            <v>15 Восточно-Сибиpская</v>
          </cell>
          <cell r="AE21">
            <v>0</v>
          </cell>
          <cell r="AF21">
            <v>0</v>
          </cell>
          <cell r="AG21">
            <v>0</v>
          </cell>
          <cell r="AH21">
            <v>0</v>
          </cell>
          <cell r="AI21">
            <v>0</v>
          </cell>
          <cell r="AJ21">
            <v>0</v>
          </cell>
          <cell r="AK21" t="str">
            <v>15 Восточно-Сибиpская</v>
          </cell>
          <cell r="AL21">
            <v>290776</v>
          </cell>
          <cell r="AM21">
            <v>4749435</v>
          </cell>
          <cell r="AN21">
            <v>4798743</v>
          </cell>
          <cell r="AO21">
            <v>241468</v>
          </cell>
          <cell r="AP21">
            <v>127691</v>
          </cell>
          <cell r="AQ21">
            <v>90871</v>
          </cell>
          <cell r="AR21" t="str">
            <v>15 Восточно-Сибиpская</v>
          </cell>
          <cell r="AS21">
            <v>133177</v>
          </cell>
          <cell r="AT21">
            <v>85385</v>
          </cell>
          <cell r="AU21">
            <v>22911</v>
          </cell>
          <cell r="AV21">
            <v>59107</v>
          </cell>
          <cell r="AW21">
            <v>45824</v>
          </cell>
          <cell r="AX21">
            <v>36194</v>
          </cell>
          <cell r="AY21" t="str">
            <v>15 Восточно-Сибиpская</v>
          </cell>
          <cell r="AZ21">
            <v>3917</v>
          </cell>
          <cell r="BA21">
            <v>130</v>
          </cell>
          <cell r="BB21">
            <v>2685</v>
          </cell>
          <cell r="BC21">
            <v>1362</v>
          </cell>
          <cell r="BD21">
            <v>3917</v>
          </cell>
          <cell r="BE21">
            <v>130</v>
          </cell>
          <cell r="BF21" t="str">
            <v>15 Восточно-Сибиpская</v>
          </cell>
          <cell r="BG21">
            <v>2685</v>
          </cell>
          <cell r="BH21">
            <v>1362</v>
          </cell>
          <cell r="BI21">
            <v>3913</v>
          </cell>
          <cell r="BJ21">
            <v>0</v>
          </cell>
          <cell r="BK21">
            <v>2651</v>
          </cell>
          <cell r="BL21">
            <v>1262</v>
          </cell>
          <cell r="BM21">
            <v>0</v>
          </cell>
          <cell r="BN21" t="str">
            <v>15 Восточно-Сибиpская</v>
          </cell>
          <cell r="BO21">
            <v>100</v>
          </cell>
          <cell r="BP21">
            <v>0</v>
          </cell>
          <cell r="BQ21">
            <v>100</v>
          </cell>
          <cell r="BR21">
            <v>1620177</v>
          </cell>
          <cell r="BS21">
            <v>28672193</v>
          </cell>
          <cell r="BT21">
            <v>28335587</v>
          </cell>
          <cell r="BU21" t="str">
            <v>15 Восточно-Сибиpская</v>
          </cell>
          <cell r="BV21">
            <v>1956783</v>
          </cell>
          <cell r="BW21">
            <v>305760</v>
          </cell>
          <cell r="BX21">
            <v>1202186</v>
          </cell>
          <cell r="BY21">
            <v>882840</v>
          </cell>
          <cell r="BZ21">
            <v>625106</v>
          </cell>
          <cell r="CA21">
            <v>212196</v>
          </cell>
          <cell r="CB21" t="str">
            <v>15 Восточно-Сибиpская</v>
          </cell>
          <cell r="CC21">
            <v>529832</v>
          </cell>
          <cell r="CD21">
            <v>580717</v>
          </cell>
          <cell r="CE21">
            <v>161311</v>
          </cell>
          <cell r="CF21">
            <v>23996</v>
          </cell>
          <cell r="CG21">
            <v>1225</v>
          </cell>
          <cell r="CH21">
            <v>23657</v>
          </cell>
          <cell r="CI21">
            <v>1564</v>
          </cell>
          <cell r="CJ21" t="str">
            <v>15 Восточно-Сибиpская</v>
          </cell>
          <cell r="CK21">
            <v>339</v>
          </cell>
          <cell r="CL21">
            <v>1225</v>
          </cell>
          <cell r="CM21">
            <v>0</v>
          </cell>
          <cell r="CN21">
            <v>1564</v>
          </cell>
          <cell r="CO21">
            <v>339</v>
          </cell>
          <cell r="CP21">
            <v>1225</v>
          </cell>
          <cell r="CQ21">
            <v>0</v>
          </cell>
          <cell r="CR21" t="str">
            <v>15 Восточно-Сибиpская</v>
          </cell>
          <cell r="CS21">
            <v>1564</v>
          </cell>
          <cell r="CT21">
            <v>0</v>
          </cell>
          <cell r="CU21">
            <v>0</v>
          </cell>
          <cell r="CV21">
            <v>0</v>
          </cell>
          <cell r="CW21">
            <v>0</v>
          </cell>
          <cell r="CX21">
            <v>0</v>
          </cell>
          <cell r="CY21">
            <v>0</v>
          </cell>
          <cell r="CZ21" t="str">
            <v>15 Восточно-Сибиpская</v>
          </cell>
          <cell r="DA21">
            <v>0</v>
          </cell>
          <cell r="DB21">
            <v>0</v>
          </cell>
          <cell r="DC21">
            <v>0</v>
          </cell>
          <cell r="DD21">
            <v>0</v>
          </cell>
          <cell r="DE21">
            <v>1937</v>
          </cell>
          <cell r="DF21">
            <v>37351</v>
          </cell>
          <cell r="DG21">
            <v>39288</v>
          </cell>
          <cell r="DH21" t="str">
            <v>15 Восточно-Сибиpская</v>
          </cell>
          <cell r="DI21">
            <v>0</v>
          </cell>
          <cell r="DJ21">
            <v>0</v>
          </cell>
          <cell r="DK21">
            <v>0</v>
          </cell>
          <cell r="DL21">
            <v>1200</v>
          </cell>
          <cell r="DM21">
            <v>47349</v>
          </cell>
          <cell r="DN21">
            <v>48549</v>
          </cell>
          <cell r="DO21" t="str">
            <v>15 Восточно-Сибиpская</v>
          </cell>
          <cell r="DP21">
            <v>0</v>
          </cell>
          <cell r="DQ21">
            <v>72858</v>
          </cell>
          <cell r="DR21">
            <v>642306</v>
          </cell>
          <cell r="DS21">
            <v>612816</v>
          </cell>
          <cell r="DT21">
            <v>102348</v>
          </cell>
          <cell r="DU21">
            <v>0</v>
          </cell>
          <cell r="DV21" t="str">
            <v>15 Восточно-Сибиpская</v>
          </cell>
          <cell r="DW21">
            <v>0</v>
          </cell>
          <cell r="DX21">
            <v>0</v>
          </cell>
          <cell r="DY21">
            <v>0</v>
          </cell>
          <cell r="DZ21">
            <v>0</v>
          </cell>
          <cell r="EA21">
            <v>0</v>
          </cell>
          <cell r="EB21">
            <v>0</v>
          </cell>
          <cell r="EC21">
            <v>0</v>
          </cell>
          <cell r="ED21">
            <v>0</v>
          </cell>
          <cell r="EE21" t="str">
            <v>15 Восточно-Сибиpская</v>
          </cell>
          <cell r="EF21">
            <v>0</v>
          </cell>
          <cell r="EG21">
            <v>0</v>
          </cell>
          <cell r="EH21">
            <v>0</v>
          </cell>
          <cell r="EI21">
            <v>0</v>
          </cell>
          <cell r="EJ21">
            <v>0</v>
          </cell>
          <cell r="EK21">
            <v>0</v>
          </cell>
          <cell r="EL21">
            <v>0</v>
          </cell>
          <cell r="EM21">
            <v>0</v>
          </cell>
          <cell r="EN21" t="str">
            <v>15 Восточно-Сибиpская</v>
          </cell>
          <cell r="EO21">
            <v>0</v>
          </cell>
          <cell r="EP21">
            <v>0</v>
          </cell>
          <cell r="EQ21">
            <v>0</v>
          </cell>
          <cell r="ER21">
            <v>0</v>
          </cell>
          <cell r="ES21">
            <v>0</v>
          </cell>
          <cell r="ET21">
            <v>0</v>
          </cell>
          <cell r="EU21" t="str">
            <v>15 Восточно-Сибиpская</v>
          </cell>
          <cell r="EV21">
            <v>0</v>
          </cell>
          <cell r="EW21">
            <v>0</v>
          </cell>
          <cell r="EX21">
            <v>0</v>
          </cell>
          <cell r="EY21">
            <v>0</v>
          </cell>
          <cell r="EZ21">
            <v>0</v>
          </cell>
          <cell r="FA21">
            <v>0</v>
          </cell>
          <cell r="FB21" t="str">
            <v>15 Восточно-Сибиpская</v>
          </cell>
          <cell r="FC21">
            <v>0</v>
          </cell>
          <cell r="FD21">
            <v>0</v>
          </cell>
          <cell r="FE21">
            <v>0</v>
          </cell>
          <cell r="FF21">
            <v>0</v>
          </cell>
          <cell r="FG21">
            <v>0</v>
          </cell>
          <cell r="FH21">
            <v>0</v>
          </cell>
          <cell r="FI21">
            <v>0</v>
          </cell>
          <cell r="FJ21" t="str">
            <v>15 Восточно-Сибиpская</v>
          </cell>
          <cell r="FK21">
            <v>0</v>
          </cell>
          <cell r="FL21">
            <v>0</v>
          </cell>
          <cell r="FM21">
            <v>0</v>
          </cell>
          <cell r="FN21">
            <v>0</v>
          </cell>
          <cell r="FO21">
            <v>10007</v>
          </cell>
          <cell r="FP21">
            <v>8915</v>
          </cell>
          <cell r="FQ21">
            <v>44</v>
          </cell>
          <cell r="FR21" t="str">
            <v>15 Восточно-Сибиpская</v>
          </cell>
          <cell r="FS21">
            <v>18878</v>
          </cell>
          <cell r="FT21">
            <v>9998</v>
          </cell>
          <cell r="FU21">
            <v>8915</v>
          </cell>
          <cell r="FV21">
            <v>35</v>
          </cell>
          <cell r="FW21">
            <v>18878</v>
          </cell>
          <cell r="FX21">
            <v>9</v>
          </cell>
          <cell r="FY21">
            <v>0</v>
          </cell>
          <cell r="FZ21" t="str">
            <v>15 Восточно-Сибиpская</v>
          </cell>
          <cell r="GA21">
            <v>9</v>
          </cell>
          <cell r="GB21">
            <v>0</v>
          </cell>
          <cell r="GC21">
            <v>0</v>
          </cell>
          <cell r="GD21">
            <v>0</v>
          </cell>
          <cell r="GE21">
            <v>116</v>
          </cell>
          <cell r="GF21">
            <v>13</v>
          </cell>
          <cell r="GG21">
            <v>1</v>
          </cell>
          <cell r="GH21" t="str">
            <v>15 Восточно-Сибиpская</v>
          </cell>
          <cell r="GI21">
            <v>128</v>
          </cell>
          <cell r="GJ21">
            <v>0</v>
          </cell>
          <cell r="GK21">
            <v>0</v>
          </cell>
          <cell r="GL21">
            <v>0</v>
          </cell>
          <cell r="GM21">
            <v>48193</v>
          </cell>
          <cell r="GN21">
            <v>12316</v>
          </cell>
          <cell r="GO21">
            <v>759</v>
          </cell>
          <cell r="GP21">
            <v>59750</v>
          </cell>
          <cell r="GQ21" t="str">
            <v>15 Восточно-Сибиpская</v>
          </cell>
          <cell r="GR21">
            <v>58316</v>
          </cell>
          <cell r="GS21">
            <v>21244</v>
          </cell>
          <cell r="GT21">
            <v>804</v>
          </cell>
          <cell r="GU21">
            <v>78756</v>
          </cell>
          <cell r="GV21">
            <v>0</v>
          </cell>
          <cell r="GW21">
            <v>0</v>
          </cell>
          <cell r="GX21">
            <v>0</v>
          </cell>
          <cell r="GY21" t="str">
            <v>15 Восточно-Сибиpская</v>
          </cell>
          <cell r="GZ21">
            <v>15536950</v>
          </cell>
          <cell r="HA21">
            <v>766872</v>
          </cell>
          <cell r="HB21">
            <v>65672</v>
          </cell>
          <cell r="HC21">
            <v>16238150</v>
          </cell>
          <cell r="HD21">
            <v>72864585</v>
          </cell>
          <cell r="HE21">
            <v>100786</v>
          </cell>
          <cell r="HF21" t="str">
            <v>15 Восточно-Сибиpская</v>
          </cell>
          <cell r="HG21">
            <v>490525</v>
          </cell>
          <cell r="HH21">
            <v>72474846</v>
          </cell>
          <cell r="HI21">
            <v>5669777</v>
          </cell>
          <cell r="HJ21">
            <v>651474</v>
          </cell>
          <cell r="HK21">
            <v>64776</v>
          </cell>
          <cell r="HL21">
            <v>6256475</v>
          </cell>
          <cell r="HM21">
            <v>18829454</v>
          </cell>
          <cell r="HN21">
            <v>274159</v>
          </cell>
          <cell r="HO21">
            <v>748123</v>
          </cell>
          <cell r="HP21">
            <v>18355490</v>
          </cell>
          <cell r="HQ21">
            <v>645649</v>
          </cell>
          <cell r="HR21">
            <v>12447</v>
          </cell>
          <cell r="HS21">
            <v>353130</v>
          </cell>
          <cell r="HT21">
            <v>304966</v>
          </cell>
          <cell r="HU21">
            <v>0</v>
          </cell>
          <cell r="HV21">
            <v>0</v>
          </cell>
          <cell r="HW21">
            <v>0</v>
          </cell>
          <cell r="HX21">
            <v>0</v>
          </cell>
          <cell r="HY21">
            <v>0</v>
          </cell>
          <cell r="HZ21">
            <v>0</v>
          </cell>
          <cell r="IA21">
            <v>0</v>
          </cell>
          <cell r="IB21">
            <v>0</v>
          </cell>
          <cell r="IC21">
            <v>3303</v>
          </cell>
          <cell r="ID21">
            <v>53</v>
          </cell>
          <cell r="IE21">
            <v>0</v>
          </cell>
          <cell r="IF21">
            <v>3356</v>
          </cell>
          <cell r="IG21">
            <v>2003</v>
          </cell>
          <cell r="IH21">
            <v>493</v>
          </cell>
          <cell r="II21">
            <v>273</v>
          </cell>
          <cell r="IJ21">
            <v>2223</v>
          </cell>
          <cell r="IK21">
            <v>113551721</v>
          </cell>
          <cell r="IL21">
            <v>1806284</v>
          </cell>
          <cell r="IM21">
            <v>1722499</v>
          </cell>
          <cell r="IN21">
            <v>113635506</v>
          </cell>
          <cell r="IO21">
            <v>106368246</v>
          </cell>
          <cell r="IP21">
            <v>827029</v>
          </cell>
          <cell r="IQ21">
            <v>1666711</v>
          </cell>
          <cell r="IR21">
            <v>105528564</v>
          </cell>
          <cell r="IS21">
            <v>7183475</v>
          </cell>
          <cell r="IT21">
            <v>979255</v>
          </cell>
          <cell r="IU21">
            <v>55788</v>
          </cell>
          <cell r="IV21">
            <v>8106942</v>
          </cell>
        </row>
        <row r="22">
          <cell r="A22" t="str">
            <v>16 Забайкальская</v>
          </cell>
          <cell r="B22">
            <v>0</v>
          </cell>
          <cell r="C22">
            <v>0</v>
          </cell>
          <cell r="D22">
            <v>0</v>
          </cell>
          <cell r="E22">
            <v>0</v>
          </cell>
          <cell r="F22">
            <v>48</v>
          </cell>
          <cell r="G22">
            <v>0</v>
          </cell>
          <cell r="H22" t="str">
            <v>16 Забайкальская</v>
          </cell>
          <cell r="I22">
            <v>0</v>
          </cell>
          <cell r="J22">
            <v>48</v>
          </cell>
          <cell r="K22">
            <v>0</v>
          </cell>
          <cell r="L22">
            <v>0</v>
          </cell>
          <cell r="M22">
            <v>0</v>
          </cell>
          <cell r="N22">
            <v>0</v>
          </cell>
          <cell r="O22">
            <v>0</v>
          </cell>
          <cell r="P22" t="str">
            <v>16 Забайкальская</v>
          </cell>
          <cell r="Q22">
            <v>0</v>
          </cell>
          <cell r="R22">
            <v>0</v>
          </cell>
          <cell r="S22">
            <v>0</v>
          </cell>
          <cell r="T22">
            <v>0</v>
          </cell>
          <cell r="U22">
            <v>0</v>
          </cell>
          <cell r="V22">
            <v>0</v>
          </cell>
          <cell r="W22" t="str">
            <v>16 Забайкальская</v>
          </cell>
          <cell r="X22">
            <v>120320</v>
          </cell>
          <cell r="Y22">
            <v>222450</v>
          </cell>
          <cell r="Z22">
            <v>158614</v>
          </cell>
          <cell r="AA22">
            <v>184156</v>
          </cell>
          <cell r="AB22">
            <v>0</v>
          </cell>
          <cell r="AC22">
            <v>0</v>
          </cell>
          <cell r="AD22" t="str">
            <v>16 Забайкальская</v>
          </cell>
          <cell r="AE22">
            <v>0</v>
          </cell>
          <cell r="AF22">
            <v>0</v>
          </cell>
          <cell r="AG22">
            <v>0</v>
          </cell>
          <cell r="AH22">
            <v>0</v>
          </cell>
          <cell r="AI22">
            <v>0</v>
          </cell>
          <cell r="AJ22">
            <v>0</v>
          </cell>
          <cell r="AK22" t="str">
            <v>16 Забайкальская</v>
          </cell>
          <cell r="AL22">
            <v>245772</v>
          </cell>
          <cell r="AM22">
            <v>3001024</v>
          </cell>
          <cell r="AN22">
            <v>3034432</v>
          </cell>
          <cell r="AO22">
            <v>212364</v>
          </cell>
          <cell r="AP22">
            <v>71954</v>
          </cell>
          <cell r="AQ22">
            <v>102563</v>
          </cell>
          <cell r="AR22" t="str">
            <v>16 Забайкальская</v>
          </cell>
          <cell r="AS22">
            <v>147426</v>
          </cell>
          <cell r="AT22">
            <v>27091</v>
          </cell>
          <cell r="AU22">
            <v>71954</v>
          </cell>
          <cell r="AV22">
            <v>61809</v>
          </cell>
          <cell r="AW22">
            <v>113816</v>
          </cell>
          <cell r="AX22">
            <v>19947</v>
          </cell>
          <cell r="AY22" t="str">
            <v>16 Забайкальская</v>
          </cell>
          <cell r="AZ22">
            <v>0</v>
          </cell>
          <cell r="BA22">
            <v>0</v>
          </cell>
          <cell r="BB22">
            <v>0</v>
          </cell>
          <cell r="BC22">
            <v>0</v>
          </cell>
          <cell r="BD22">
            <v>0</v>
          </cell>
          <cell r="BE22">
            <v>0</v>
          </cell>
          <cell r="BF22" t="str">
            <v>16 Забайкальская</v>
          </cell>
          <cell r="BG22">
            <v>0</v>
          </cell>
          <cell r="BH22">
            <v>0</v>
          </cell>
          <cell r="BI22">
            <v>0</v>
          </cell>
          <cell r="BJ22">
            <v>0</v>
          </cell>
          <cell r="BK22">
            <v>0</v>
          </cell>
          <cell r="BL22">
            <v>0</v>
          </cell>
          <cell r="BM22">
            <v>0</v>
          </cell>
          <cell r="BN22" t="str">
            <v>16 Забайкальская</v>
          </cell>
          <cell r="BO22">
            <v>0</v>
          </cell>
          <cell r="BP22">
            <v>0</v>
          </cell>
          <cell r="BQ22">
            <v>0</v>
          </cell>
          <cell r="BR22">
            <v>2507058</v>
          </cell>
          <cell r="BS22">
            <v>9701427</v>
          </cell>
          <cell r="BT22">
            <v>9242070</v>
          </cell>
          <cell r="BU22" t="str">
            <v>16 Забайкальская</v>
          </cell>
          <cell r="BV22">
            <v>2966415</v>
          </cell>
          <cell r="BW22">
            <v>717701</v>
          </cell>
          <cell r="BX22">
            <v>2692801</v>
          </cell>
          <cell r="BY22">
            <v>2275519</v>
          </cell>
          <cell r="BZ22">
            <v>1134983</v>
          </cell>
          <cell r="CA22">
            <v>286143</v>
          </cell>
          <cell r="CB22" t="str">
            <v>16 Забайкальская</v>
          </cell>
          <cell r="CC22">
            <v>1422358</v>
          </cell>
          <cell r="CD22">
            <v>1101598</v>
          </cell>
          <cell r="CE22">
            <v>606903</v>
          </cell>
          <cell r="CF22">
            <v>0</v>
          </cell>
          <cell r="CG22">
            <v>0</v>
          </cell>
          <cell r="CH22">
            <v>0</v>
          </cell>
          <cell r="CI22">
            <v>0</v>
          </cell>
          <cell r="CJ22" t="str">
            <v>16 Забайкальская</v>
          </cell>
          <cell r="CK22">
            <v>0</v>
          </cell>
          <cell r="CL22">
            <v>0</v>
          </cell>
          <cell r="CM22">
            <v>0</v>
          </cell>
          <cell r="CN22">
            <v>0</v>
          </cell>
          <cell r="CO22">
            <v>0</v>
          </cell>
          <cell r="CP22">
            <v>0</v>
          </cell>
          <cell r="CQ22">
            <v>0</v>
          </cell>
          <cell r="CR22" t="str">
            <v>16 Забайкальская</v>
          </cell>
          <cell r="CS22">
            <v>0</v>
          </cell>
          <cell r="CT22">
            <v>0</v>
          </cell>
          <cell r="CU22">
            <v>0</v>
          </cell>
          <cell r="CV22">
            <v>0</v>
          </cell>
          <cell r="CW22">
            <v>0</v>
          </cell>
          <cell r="CX22">
            <v>0</v>
          </cell>
          <cell r="CY22">
            <v>0</v>
          </cell>
          <cell r="CZ22" t="str">
            <v>16 Забайкальская</v>
          </cell>
          <cell r="DA22">
            <v>0</v>
          </cell>
          <cell r="DB22">
            <v>0</v>
          </cell>
          <cell r="DC22">
            <v>0</v>
          </cell>
          <cell r="DD22">
            <v>0</v>
          </cell>
          <cell r="DE22">
            <v>2241</v>
          </cell>
          <cell r="DF22">
            <v>0</v>
          </cell>
          <cell r="DG22">
            <v>2241</v>
          </cell>
          <cell r="DH22" t="str">
            <v>16 Забайкальская</v>
          </cell>
          <cell r="DI22">
            <v>0</v>
          </cell>
          <cell r="DJ22">
            <v>2241</v>
          </cell>
          <cell r="DK22">
            <v>2241</v>
          </cell>
          <cell r="DL22">
            <v>0</v>
          </cell>
          <cell r="DM22">
            <v>0</v>
          </cell>
          <cell r="DN22">
            <v>0</v>
          </cell>
          <cell r="DO22" t="str">
            <v>16 Забайкальская</v>
          </cell>
          <cell r="DP22">
            <v>0</v>
          </cell>
          <cell r="DQ22">
            <v>107092</v>
          </cell>
          <cell r="DR22">
            <v>663298</v>
          </cell>
          <cell r="DS22">
            <v>679674</v>
          </cell>
          <cell r="DT22">
            <v>90716</v>
          </cell>
          <cell r="DU22">
            <v>1720</v>
          </cell>
          <cell r="DV22" t="str">
            <v>16 Забайкальская</v>
          </cell>
          <cell r="DW22">
            <v>0</v>
          </cell>
          <cell r="DX22">
            <v>1718</v>
          </cell>
          <cell r="DY22">
            <v>0</v>
          </cell>
          <cell r="DZ22">
            <v>3043</v>
          </cell>
          <cell r="EA22">
            <v>0</v>
          </cell>
          <cell r="EB22">
            <v>4863</v>
          </cell>
          <cell r="EC22">
            <v>0</v>
          </cell>
          <cell r="ED22">
            <v>1839</v>
          </cell>
          <cell r="EE22" t="str">
            <v>16 Забайкальская</v>
          </cell>
          <cell r="EF22">
            <v>0</v>
          </cell>
          <cell r="EG22">
            <v>4254</v>
          </cell>
          <cell r="EH22">
            <v>0</v>
          </cell>
          <cell r="EI22">
            <v>2204</v>
          </cell>
          <cell r="EJ22">
            <v>0</v>
          </cell>
          <cell r="EK22">
            <v>6869</v>
          </cell>
          <cell r="EL22">
            <v>0</v>
          </cell>
          <cell r="EM22">
            <v>2840</v>
          </cell>
          <cell r="EN22" t="str">
            <v>16 Забайкальская</v>
          </cell>
          <cell r="EO22">
            <v>0</v>
          </cell>
          <cell r="EP22">
            <v>3171</v>
          </cell>
          <cell r="EQ22">
            <v>0</v>
          </cell>
          <cell r="ER22">
            <v>3741</v>
          </cell>
          <cell r="ES22">
            <v>0</v>
          </cell>
          <cell r="ET22">
            <v>1368</v>
          </cell>
          <cell r="EU22" t="str">
            <v>16 Забайкальская</v>
          </cell>
          <cell r="EV22">
            <v>0</v>
          </cell>
          <cell r="EW22">
            <v>2265</v>
          </cell>
          <cell r="EX22">
            <v>0</v>
          </cell>
          <cell r="EY22">
            <v>1741</v>
          </cell>
          <cell r="EZ22">
            <v>0</v>
          </cell>
          <cell r="FA22">
            <v>2110</v>
          </cell>
          <cell r="FB22" t="str">
            <v>16 Забайкальская</v>
          </cell>
          <cell r="FC22">
            <v>0</v>
          </cell>
          <cell r="FD22">
            <v>2542</v>
          </cell>
          <cell r="FE22">
            <v>0</v>
          </cell>
          <cell r="FF22">
            <v>1075</v>
          </cell>
          <cell r="FG22">
            <v>0</v>
          </cell>
          <cell r="FH22">
            <v>0</v>
          </cell>
          <cell r="FI22">
            <v>0</v>
          </cell>
          <cell r="FJ22" t="str">
            <v>16 Забайкальская</v>
          </cell>
          <cell r="FK22">
            <v>0</v>
          </cell>
          <cell r="FL22">
            <v>0</v>
          </cell>
          <cell r="FM22">
            <v>0</v>
          </cell>
          <cell r="FN22">
            <v>0</v>
          </cell>
          <cell r="FO22">
            <v>7515</v>
          </cell>
          <cell r="FP22">
            <v>3160</v>
          </cell>
          <cell r="FQ22">
            <v>75</v>
          </cell>
          <cell r="FR22" t="str">
            <v>16 Забайкальская</v>
          </cell>
          <cell r="FS22">
            <v>10600</v>
          </cell>
          <cell r="FT22">
            <v>7247</v>
          </cell>
          <cell r="FU22">
            <v>2553</v>
          </cell>
          <cell r="FV22">
            <v>57</v>
          </cell>
          <cell r="FW22">
            <v>9743</v>
          </cell>
          <cell r="FX22">
            <v>268</v>
          </cell>
          <cell r="FY22">
            <v>607</v>
          </cell>
          <cell r="FZ22" t="str">
            <v>16 Забайкальская</v>
          </cell>
          <cell r="GA22">
            <v>18</v>
          </cell>
          <cell r="GB22">
            <v>857</v>
          </cell>
          <cell r="GC22">
            <v>0</v>
          </cell>
          <cell r="GD22">
            <v>0</v>
          </cell>
          <cell r="GE22">
            <v>175</v>
          </cell>
          <cell r="GF22">
            <v>0</v>
          </cell>
          <cell r="GG22">
            <v>0</v>
          </cell>
          <cell r="GH22" t="str">
            <v>16 Забайкальская</v>
          </cell>
          <cell r="GI22">
            <v>175</v>
          </cell>
          <cell r="GJ22">
            <v>0</v>
          </cell>
          <cell r="GK22">
            <v>0</v>
          </cell>
          <cell r="GL22">
            <v>0</v>
          </cell>
          <cell r="GM22">
            <v>28202</v>
          </cell>
          <cell r="GN22">
            <v>9011</v>
          </cell>
          <cell r="GO22">
            <v>519</v>
          </cell>
          <cell r="GP22">
            <v>36694</v>
          </cell>
          <cell r="GQ22" t="str">
            <v>16 Забайкальская</v>
          </cell>
          <cell r="GR22">
            <v>35892</v>
          </cell>
          <cell r="GS22">
            <v>12171</v>
          </cell>
          <cell r="GT22">
            <v>594</v>
          </cell>
          <cell r="GU22">
            <v>47469</v>
          </cell>
          <cell r="GV22">
            <v>0</v>
          </cell>
          <cell r="GW22">
            <v>0</v>
          </cell>
          <cell r="GX22">
            <v>0</v>
          </cell>
          <cell r="GY22" t="str">
            <v>16 Забайкальская</v>
          </cell>
          <cell r="GZ22">
            <v>4879511</v>
          </cell>
          <cell r="HA22">
            <v>385927</v>
          </cell>
          <cell r="HB22">
            <v>168467</v>
          </cell>
          <cell r="HC22">
            <v>5096971</v>
          </cell>
          <cell r="HD22">
            <v>31087010</v>
          </cell>
          <cell r="HE22">
            <v>227443</v>
          </cell>
          <cell r="HF22" t="str">
            <v>16 Забайкальская</v>
          </cell>
          <cell r="HG22">
            <v>159803</v>
          </cell>
          <cell r="HH22">
            <v>31154650</v>
          </cell>
          <cell r="HI22">
            <v>2800599</v>
          </cell>
          <cell r="HJ22">
            <v>571123</v>
          </cell>
          <cell r="HK22">
            <v>241411</v>
          </cell>
          <cell r="HL22">
            <v>3130311</v>
          </cell>
          <cell r="HM22">
            <v>17860549</v>
          </cell>
          <cell r="HN22">
            <v>1848645</v>
          </cell>
          <cell r="HO22">
            <v>1506846</v>
          </cell>
          <cell r="HP22">
            <v>18202348</v>
          </cell>
          <cell r="HQ22">
            <v>384428</v>
          </cell>
          <cell r="HR22">
            <v>60916</v>
          </cell>
          <cell r="HS22">
            <v>250230</v>
          </cell>
          <cell r="HT22">
            <v>195114</v>
          </cell>
          <cell r="HU22">
            <v>55</v>
          </cell>
          <cell r="HV22">
            <v>0</v>
          </cell>
          <cell r="HW22">
            <v>35</v>
          </cell>
          <cell r="HX22">
            <v>20</v>
          </cell>
          <cell r="HY22">
            <v>469</v>
          </cell>
          <cell r="HZ22">
            <v>64</v>
          </cell>
          <cell r="IA22">
            <v>176</v>
          </cell>
          <cell r="IB22">
            <v>357</v>
          </cell>
          <cell r="IC22">
            <v>13180</v>
          </cell>
          <cell r="ID22">
            <v>47</v>
          </cell>
          <cell r="IE22">
            <v>0</v>
          </cell>
          <cell r="IF22">
            <v>13227</v>
          </cell>
          <cell r="IG22">
            <v>116446</v>
          </cell>
          <cell r="IH22">
            <v>12716</v>
          </cell>
          <cell r="II22">
            <v>47190</v>
          </cell>
          <cell r="IJ22">
            <v>81972</v>
          </cell>
          <cell r="IK22">
            <v>57142247</v>
          </cell>
          <cell r="IL22">
            <v>3106881</v>
          </cell>
          <cell r="IM22">
            <v>2374158</v>
          </cell>
          <cell r="IN22">
            <v>57874970</v>
          </cell>
          <cell r="IO22">
            <v>53954772</v>
          </cell>
          <cell r="IP22">
            <v>2852445</v>
          </cell>
          <cell r="IQ22">
            <v>2123736</v>
          </cell>
          <cell r="IR22">
            <v>54683481</v>
          </cell>
          <cell r="IS22">
            <v>3187475</v>
          </cell>
          <cell r="IT22">
            <v>254436</v>
          </cell>
          <cell r="IU22">
            <v>250422</v>
          </cell>
          <cell r="IV22">
            <v>3191489</v>
          </cell>
        </row>
        <row r="23">
          <cell r="A23" t="str">
            <v>17 Дальневосточная</v>
          </cell>
          <cell r="B23">
            <v>0</v>
          </cell>
          <cell r="C23">
            <v>0</v>
          </cell>
          <cell r="D23">
            <v>0</v>
          </cell>
          <cell r="E23">
            <v>0</v>
          </cell>
          <cell r="F23">
            <v>111</v>
          </cell>
          <cell r="G23">
            <v>0</v>
          </cell>
          <cell r="H23" t="str">
            <v>17 Дальневосточная</v>
          </cell>
          <cell r="I23">
            <v>111</v>
          </cell>
          <cell r="J23">
            <v>0</v>
          </cell>
          <cell r="K23">
            <v>0</v>
          </cell>
          <cell r="L23">
            <v>0</v>
          </cell>
          <cell r="M23">
            <v>0</v>
          </cell>
          <cell r="N23">
            <v>0</v>
          </cell>
          <cell r="O23">
            <v>0</v>
          </cell>
          <cell r="P23" t="str">
            <v>17 Дальневосточная</v>
          </cell>
          <cell r="Q23">
            <v>0</v>
          </cell>
          <cell r="R23">
            <v>0</v>
          </cell>
          <cell r="S23">
            <v>0</v>
          </cell>
          <cell r="T23">
            <v>0</v>
          </cell>
          <cell r="U23">
            <v>0</v>
          </cell>
          <cell r="V23">
            <v>0</v>
          </cell>
          <cell r="W23" t="str">
            <v>17 Дальневосточная</v>
          </cell>
          <cell r="X23">
            <v>129989</v>
          </cell>
          <cell r="Y23">
            <v>1684161</v>
          </cell>
          <cell r="Z23">
            <v>1357954</v>
          </cell>
          <cell r="AA23">
            <v>456196</v>
          </cell>
          <cell r="AB23">
            <v>2910</v>
          </cell>
          <cell r="AC23">
            <v>0</v>
          </cell>
          <cell r="AD23" t="str">
            <v>17 Дальневосточная</v>
          </cell>
          <cell r="AE23">
            <v>0</v>
          </cell>
          <cell r="AF23">
            <v>2910</v>
          </cell>
          <cell r="AG23">
            <v>47458</v>
          </cell>
          <cell r="AH23">
            <v>48271</v>
          </cell>
          <cell r="AI23">
            <v>95729</v>
          </cell>
          <cell r="AJ23">
            <v>0</v>
          </cell>
          <cell r="AK23" t="str">
            <v>17 Дальневосточная</v>
          </cell>
          <cell r="AL23">
            <v>552994</v>
          </cell>
          <cell r="AM23">
            <v>7403097</v>
          </cell>
          <cell r="AN23">
            <v>7484064</v>
          </cell>
          <cell r="AO23">
            <v>472027</v>
          </cell>
          <cell r="AP23">
            <v>234602</v>
          </cell>
          <cell r="AQ23">
            <v>1323002</v>
          </cell>
          <cell r="AR23" t="str">
            <v>17 Дальневосточная</v>
          </cell>
          <cell r="AS23">
            <v>1387914</v>
          </cell>
          <cell r="AT23">
            <v>169690</v>
          </cell>
          <cell r="AU23">
            <v>205829</v>
          </cell>
          <cell r="AV23">
            <v>706747</v>
          </cell>
          <cell r="AW23">
            <v>764165</v>
          </cell>
          <cell r="AX23">
            <v>148411</v>
          </cell>
          <cell r="AY23" t="str">
            <v>17 Дальневосточная</v>
          </cell>
          <cell r="AZ23">
            <v>11988</v>
          </cell>
          <cell r="BA23">
            <v>23886</v>
          </cell>
          <cell r="BB23">
            <v>19738</v>
          </cell>
          <cell r="BC23">
            <v>16136</v>
          </cell>
          <cell r="BD23">
            <v>11988</v>
          </cell>
          <cell r="BE23">
            <v>23886</v>
          </cell>
          <cell r="BF23" t="str">
            <v>17 Дальневосточная</v>
          </cell>
          <cell r="BG23">
            <v>19738</v>
          </cell>
          <cell r="BH23">
            <v>16136</v>
          </cell>
          <cell r="BI23">
            <v>11988</v>
          </cell>
          <cell r="BJ23">
            <v>0</v>
          </cell>
          <cell r="BK23">
            <v>11988</v>
          </cell>
          <cell r="BL23">
            <v>0</v>
          </cell>
          <cell r="BM23">
            <v>0</v>
          </cell>
          <cell r="BN23" t="str">
            <v>17 Дальневосточная</v>
          </cell>
          <cell r="BO23">
            <v>0</v>
          </cell>
          <cell r="BP23">
            <v>0</v>
          </cell>
          <cell r="BQ23">
            <v>0</v>
          </cell>
          <cell r="BR23">
            <v>4531515</v>
          </cell>
          <cell r="BS23">
            <v>22326847</v>
          </cell>
          <cell r="BT23">
            <v>20154431</v>
          </cell>
          <cell r="BU23" t="str">
            <v>17 Дальневосточная</v>
          </cell>
          <cell r="BV23">
            <v>6703931</v>
          </cell>
          <cell r="BW23">
            <v>1710534</v>
          </cell>
          <cell r="BX23">
            <v>8326668</v>
          </cell>
          <cell r="BY23">
            <v>7598048</v>
          </cell>
          <cell r="BZ23">
            <v>2439154</v>
          </cell>
          <cell r="CA23">
            <v>1371184</v>
          </cell>
          <cell r="CB23" t="str">
            <v>17 Дальневосточная</v>
          </cell>
          <cell r="CC23">
            <v>5553378</v>
          </cell>
          <cell r="CD23">
            <v>4961770</v>
          </cell>
          <cell r="CE23">
            <v>1962792</v>
          </cell>
          <cell r="CF23">
            <v>11299</v>
          </cell>
          <cell r="CG23">
            <v>1097</v>
          </cell>
          <cell r="CH23">
            <v>11376</v>
          </cell>
          <cell r="CI23">
            <v>1020</v>
          </cell>
          <cell r="CJ23" t="str">
            <v>17 Дальневосточная</v>
          </cell>
          <cell r="CK23">
            <v>7</v>
          </cell>
          <cell r="CL23">
            <v>926</v>
          </cell>
          <cell r="CM23">
            <v>7</v>
          </cell>
          <cell r="CN23">
            <v>926</v>
          </cell>
          <cell r="CO23">
            <v>7</v>
          </cell>
          <cell r="CP23">
            <v>926</v>
          </cell>
          <cell r="CQ23">
            <v>7</v>
          </cell>
          <cell r="CR23" t="str">
            <v>17 Дальневосточная</v>
          </cell>
          <cell r="CS23">
            <v>926</v>
          </cell>
          <cell r="CT23">
            <v>0</v>
          </cell>
          <cell r="CU23">
            <v>0</v>
          </cell>
          <cell r="CV23">
            <v>0</v>
          </cell>
          <cell r="CW23">
            <v>0</v>
          </cell>
          <cell r="CX23">
            <v>0</v>
          </cell>
          <cell r="CY23">
            <v>0</v>
          </cell>
          <cell r="CZ23" t="str">
            <v>17 Дальневосточная</v>
          </cell>
          <cell r="DA23">
            <v>0</v>
          </cell>
          <cell r="DB23">
            <v>0</v>
          </cell>
          <cell r="DC23">
            <v>0</v>
          </cell>
          <cell r="DD23">
            <v>0</v>
          </cell>
          <cell r="DE23">
            <v>2230</v>
          </cell>
          <cell r="DF23">
            <v>630</v>
          </cell>
          <cell r="DG23">
            <v>2860</v>
          </cell>
          <cell r="DH23" t="str">
            <v>17 Дальневосточная</v>
          </cell>
          <cell r="DI23">
            <v>0</v>
          </cell>
          <cell r="DJ23">
            <v>0</v>
          </cell>
          <cell r="DK23">
            <v>0</v>
          </cell>
          <cell r="DL23">
            <v>3704</v>
          </cell>
          <cell r="DM23">
            <v>24411</v>
          </cell>
          <cell r="DN23">
            <v>23415</v>
          </cell>
          <cell r="DO23" t="str">
            <v>17 Дальневосточная</v>
          </cell>
          <cell r="DP23">
            <v>4700</v>
          </cell>
          <cell r="DQ23">
            <v>124529</v>
          </cell>
          <cell r="DR23">
            <v>2546199</v>
          </cell>
          <cell r="DS23">
            <v>2529967</v>
          </cell>
          <cell r="DT23">
            <v>140761</v>
          </cell>
          <cell r="DU23">
            <v>0</v>
          </cell>
          <cell r="DV23" t="str">
            <v>17 Дальневосточная</v>
          </cell>
          <cell r="DW23">
            <v>0</v>
          </cell>
          <cell r="DX23">
            <v>0</v>
          </cell>
          <cell r="DY23">
            <v>0</v>
          </cell>
          <cell r="DZ23">
            <v>0</v>
          </cell>
          <cell r="EA23">
            <v>0</v>
          </cell>
          <cell r="EB23">
            <v>0</v>
          </cell>
          <cell r="EC23">
            <v>0</v>
          </cell>
          <cell r="ED23">
            <v>0</v>
          </cell>
          <cell r="EE23" t="str">
            <v>17 Дальневосточная</v>
          </cell>
          <cell r="EF23">
            <v>0</v>
          </cell>
          <cell r="EG23">
            <v>0</v>
          </cell>
          <cell r="EH23">
            <v>0</v>
          </cell>
          <cell r="EI23">
            <v>0</v>
          </cell>
          <cell r="EJ23">
            <v>0</v>
          </cell>
          <cell r="EK23">
            <v>0</v>
          </cell>
          <cell r="EL23">
            <v>0</v>
          </cell>
          <cell r="EM23">
            <v>0</v>
          </cell>
          <cell r="EN23" t="str">
            <v>17 Дальневосточная</v>
          </cell>
          <cell r="EO23">
            <v>0</v>
          </cell>
          <cell r="EP23">
            <v>0</v>
          </cell>
          <cell r="EQ23">
            <v>0</v>
          </cell>
          <cell r="ER23">
            <v>0</v>
          </cell>
          <cell r="ES23">
            <v>0</v>
          </cell>
          <cell r="ET23">
            <v>0</v>
          </cell>
          <cell r="EU23" t="str">
            <v>17 Дальневосточная</v>
          </cell>
          <cell r="EV23">
            <v>0</v>
          </cell>
          <cell r="EW23">
            <v>0</v>
          </cell>
          <cell r="EX23">
            <v>0</v>
          </cell>
          <cell r="EY23">
            <v>0</v>
          </cell>
          <cell r="EZ23">
            <v>0</v>
          </cell>
          <cell r="FA23">
            <v>0</v>
          </cell>
          <cell r="FB23" t="str">
            <v>17 Дальневосточная</v>
          </cell>
          <cell r="FC23">
            <v>0</v>
          </cell>
          <cell r="FD23">
            <v>0</v>
          </cell>
          <cell r="FE23">
            <v>0</v>
          </cell>
          <cell r="FF23">
            <v>0</v>
          </cell>
          <cell r="FG23">
            <v>0</v>
          </cell>
          <cell r="FH23">
            <v>0</v>
          </cell>
          <cell r="FI23">
            <v>0</v>
          </cell>
          <cell r="FJ23" t="str">
            <v>17 Дальневосточная</v>
          </cell>
          <cell r="FK23">
            <v>0</v>
          </cell>
          <cell r="FL23">
            <v>0</v>
          </cell>
          <cell r="FM23">
            <v>0</v>
          </cell>
          <cell r="FN23">
            <v>0</v>
          </cell>
          <cell r="FO23">
            <v>6516</v>
          </cell>
          <cell r="FP23">
            <v>4059</v>
          </cell>
          <cell r="FQ23">
            <v>401</v>
          </cell>
          <cell r="FR23" t="str">
            <v>17 Дальневосточная</v>
          </cell>
          <cell r="FS23">
            <v>10174</v>
          </cell>
          <cell r="FT23">
            <v>6269</v>
          </cell>
          <cell r="FU23">
            <v>3823</v>
          </cell>
          <cell r="FV23">
            <v>392</v>
          </cell>
          <cell r="FW23">
            <v>9700</v>
          </cell>
          <cell r="FX23">
            <v>247</v>
          </cell>
          <cell r="FY23">
            <v>236</v>
          </cell>
          <cell r="FZ23" t="str">
            <v>17 Дальневосточная</v>
          </cell>
          <cell r="GA23">
            <v>9</v>
          </cell>
          <cell r="GB23">
            <v>474</v>
          </cell>
          <cell r="GC23">
            <v>0</v>
          </cell>
          <cell r="GD23">
            <v>0</v>
          </cell>
          <cell r="GE23">
            <v>123</v>
          </cell>
          <cell r="GF23">
            <v>57</v>
          </cell>
          <cell r="GG23">
            <v>40</v>
          </cell>
          <cell r="GH23" t="str">
            <v>17 Дальневосточная</v>
          </cell>
          <cell r="GI23">
            <v>140</v>
          </cell>
          <cell r="GJ23">
            <v>0</v>
          </cell>
          <cell r="GK23">
            <v>0</v>
          </cell>
          <cell r="GL23">
            <v>0</v>
          </cell>
          <cell r="GM23">
            <v>52734</v>
          </cell>
          <cell r="GN23">
            <v>13199</v>
          </cell>
          <cell r="GO23">
            <v>8921</v>
          </cell>
          <cell r="GP23">
            <v>57012</v>
          </cell>
          <cell r="GQ23" t="str">
            <v>17 Дальневосточная</v>
          </cell>
          <cell r="GR23">
            <v>59373</v>
          </cell>
          <cell r="GS23">
            <v>17315</v>
          </cell>
          <cell r="GT23">
            <v>9362</v>
          </cell>
          <cell r="GU23">
            <v>67326</v>
          </cell>
          <cell r="GV23">
            <v>36670</v>
          </cell>
          <cell r="GW23">
            <v>0</v>
          </cell>
          <cell r="GX23">
            <v>36670</v>
          </cell>
          <cell r="GY23" t="str">
            <v>17 Дальневосточная</v>
          </cell>
          <cell r="GZ23">
            <v>16810928</v>
          </cell>
          <cell r="HA23">
            <v>885086</v>
          </cell>
          <cell r="HB23">
            <v>647394</v>
          </cell>
          <cell r="HC23">
            <v>17048620</v>
          </cell>
          <cell r="HD23">
            <v>65251215</v>
          </cell>
          <cell r="HE23">
            <v>1986537</v>
          </cell>
          <cell r="HF23" t="str">
            <v>17 Дальневосточная</v>
          </cell>
          <cell r="HG23">
            <v>810560</v>
          </cell>
          <cell r="HH23">
            <v>66427192</v>
          </cell>
          <cell r="HI23">
            <v>7380320</v>
          </cell>
          <cell r="HJ23">
            <v>738606</v>
          </cell>
          <cell r="HK23">
            <v>265663</v>
          </cell>
          <cell r="HL23">
            <v>7853263</v>
          </cell>
          <cell r="HM23">
            <v>24112334</v>
          </cell>
          <cell r="HN23">
            <v>1397987</v>
          </cell>
          <cell r="HO23">
            <v>1042994</v>
          </cell>
          <cell r="HP23">
            <v>24467327</v>
          </cell>
          <cell r="HQ23">
            <v>730435</v>
          </cell>
          <cell r="HR23">
            <v>56822</v>
          </cell>
          <cell r="HS23">
            <v>387030</v>
          </cell>
          <cell r="HT23">
            <v>400227</v>
          </cell>
          <cell r="HU23">
            <v>0</v>
          </cell>
          <cell r="HV23">
            <v>0</v>
          </cell>
          <cell r="HW23">
            <v>0</v>
          </cell>
          <cell r="HX23">
            <v>0</v>
          </cell>
          <cell r="HY23">
            <v>0</v>
          </cell>
          <cell r="HZ23">
            <v>0</v>
          </cell>
          <cell r="IA23">
            <v>0</v>
          </cell>
          <cell r="IB23">
            <v>0</v>
          </cell>
          <cell r="IC23">
            <v>5475</v>
          </cell>
          <cell r="ID23">
            <v>0</v>
          </cell>
          <cell r="IE23">
            <v>0</v>
          </cell>
          <cell r="IF23">
            <v>5475</v>
          </cell>
          <cell r="IG23">
            <v>251589</v>
          </cell>
          <cell r="IH23">
            <v>4323</v>
          </cell>
          <cell r="II23">
            <v>1026</v>
          </cell>
          <cell r="IJ23">
            <v>254886</v>
          </cell>
          <cell r="IK23">
            <v>114578966</v>
          </cell>
          <cell r="IL23">
            <v>5069361</v>
          </cell>
          <cell r="IM23">
            <v>3154667</v>
          </cell>
          <cell r="IN23">
            <v>116493660</v>
          </cell>
          <cell r="IO23">
            <v>104045414</v>
          </cell>
          <cell r="IP23">
            <v>4579106</v>
          </cell>
          <cell r="IQ23">
            <v>2692047</v>
          </cell>
          <cell r="IR23">
            <v>105932473</v>
          </cell>
          <cell r="IS23">
            <v>10533552</v>
          </cell>
          <cell r="IT23">
            <v>490255</v>
          </cell>
          <cell r="IU23">
            <v>462620</v>
          </cell>
          <cell r="IV23">
            <v>10561187</v>
          </cell>
        </row>
        <row r="24">
          <cell r="A24" t="str">
            <v>18 Сахалинская</v>
          </cell>
          <cell r="B24">
            <v>10937</v>
          </cell>
          <cell r="C24">
            <v>10937</v>
          </cell>
          <cell r="D24">
            <v>0</v>
          </cell>
          <cell r="E24">
            <v>0</v>
          </cell>
          <cell r="F24">
            <v>0</v>
          </cell>
          <cell r="G24">
            <v>0</v>
          </cell>
          <cell r="H24" t="str">
            <v>18 Сахалинская</v>
          </cell>
          <cell r="I24">
            <v>0</v>
          </cell>
          <cell r="J24">
            <v>0</v>
          </cell>
          <cell r="K24">
            <v>0</v>
          </cell>
          <cell r="L24">
            <v>0</v>
          </cell>
          <cell r="M24">
            <v>0</v>
          </cell>
          <cell r="N24">
            <v>0</v>
          </cell>
          <cell r="O24">
            <v>0</v>
          </cell>
          <cell r="P24" t="str">
            <v>18 Сахалинская</v>
          </cell>
          <cell r="Q24">
            <v>0</v>
          </cell>
          <cell r="R24">
            <v>0</v>
          </cell>
          <cell r="S24">
            <v>0</v>
          </cell>
          <cell r="T24">
            <v>0</v>
          </cell>
          <cell r="U24">
            <v>0</v>
          </cell>
          <cell r="V24">
            <v>0</v>
          </cell>
          <cell r="W24" t="str">
            <v>18 Сахалинская</v>
          </cell>
          <cell r="X24">
            <v>0</v>
          </cell>
          <cell r="Y24">
            <v>10000</v>
          </cell>
          <cell r="Z24">
            <v>10000</v>
          </cell>
          <cell r="AA24">
            <v>0</v>
          </cell>
          <cell r="AB24">
            <v>0</v>
          </cell>
          <cell r="AC24">
            <v>10000</v>
          </cell>
          <cell r="AD24" t="str">
            <v>18 Сахалинская</v>
          </cell>
          <cell r="AE24">
            <v>10000</v>
          </cell>
          <cell r="AF24">
            <v>0</v>
          </cell>
          <cell r="AG24">
            <v>0</v>
          </cell>
          <cell r="AH24">
            <v>0</v>
          </cell>
          <cell r="AI24">
            <v>0</v>
          </cell>
          <cell r="AJ24">
            <v>0</v>
          </cell>
          <cell r="AK24" t="str">
            <v>18 Сахалинская</v>
          </cell>
          <cell r="AL24">
            <v>158090</v>
          </cell>
          <cell r="AM24">
            <v>410747</v>
          </cell>
          <cell r="AN24">
            <v>459974</v>
          </cell>
          <cell r="AO24">
            <v>108863</v>
          </cell>
          <cell r="AP24">
            <v>84419</v>
          </cell>
          <cell r="AQ24">
            <v>253705</v>
          </cell>
          <cell r="AR24" t="str">
            <v>18 Сахалинская</v>
          </cell>
          <cell r="AS24">
            <v>250733</v>
          </cell>
          <cell r="AT24">
            <v>87391</v>
          </cell>
          <cell r="AU24">
            <v>83573</v>
          </cell>
          <cell r="AV24">
            <v>248194</v>
          </cell>
          <cell r="AW24">
            <v>245062</v>
          </cell>
          <cell r="AX24">
            <v>86705</v>
          </cell>
          <cell r="AY24" t="str">
            <v>18 Сахалинская</v>
          </cell>
          <cell r="AZ24">
            <v>0</v>
          </cell>
          <cell r="BA24">
            <v>0</v>
          </cell>
          <cell r="BB24">
            <v>0</v>
          </cell>
          <cell r="BC24">
            <v>0</v>
          </cell>
          <cell r="BD24">
            <v>0</v>
          </cell>
          <cell r="BE24">
            <v>0</v>
          </cell>
          <cell r="BF24" t="str">
            <v>18 Сахалинская</v>
          </cell>
          <cell r="BG24">
            <v>0</v>
          </cell>
          <cell r="BH24">
            <v>0</v>
          </cell>
          <cell r="BI24">
            <v>0</v>
          </cell>
          <cell r="BJ24">
            <v>0</v>
          </cell>
          <cell r="BK24">
            <v>0</v>
          </cell>
          <cell r="BL24">
            <v>0</v>
          </cell>
          <cell r="BM24">
            <v>0</v>
          </cell>
          <cell r="BN24" t="str">
            <v>18 Сахалинская</v>
          </cell>
          <cell r="BO24">
            <v>0</v>
          </cell>
          <cell r="BP24">
            <v>0</v>
          </cell>
          <cell r="BQ24">
            <v>0</v>
          </cell>
          <cell r="BR24">
            <v>292229</v>
          </cell>
          <cell r="BS24">
            <v>1341259</v>
          </cell>
          <cell r="BT24">
            <v>1265203</v>
          </cell>
          <cell r="BU24" t="str">
            <v>18 Сахалинская</v>
          </cell>
          <cell r="BV24">
            <v>368285</v>
          </cell>
          <cell r="BW24">
            <v>224225</v>
          </cell>
          <cell r="BX24">
            <v>966213</v>
          </cell>
          <cell r="BY24">
            <v>956539</v>
          </cell>
          <cell r="BZ24">
            <v>233899</v>
          </cell>
          <cell r="CA24">
            <v>209654</v>
          </cell>
          <cell r="CB24" t="str">
            <v>18 Сахалинская</v>
          </cell>
          <cell r="CC24">
            <v>843620</v>
          </cell>
          <cell r="CD24">
            <v>832448</v>
          </cell>
          <cell r="CE24">
            <v>220826</v>
          </cell>
          <cell r="CF24">
            <v>0</v>
          </cell>
          <cell r="CG24">
            <v>0</v>
          </cell>
          <cell r="CH24">
            <v>0</v>
          </cell>
          <cell r="CI24">
            <v>0</v>
          </cell>
          <cell r="CJ24" t="str">
            <v>18 Сахалинская</v>
          </cell>
          <cell r="CK24">
            <v>0</v>
          </cell>
          <cell r="CL24">
            <v>0</v>
          </cell>
          <cell r="CM24">
            <v>0</v>
          </cell>
          <cell r="CN24">
            <v>0</v>
          </cell>
          <cell r="CO24">
            <v>0</v>
          </cell>
          <cell r="CP24">
            <v>0</v>
          </cell>
          <cell r="CQ24">
            <v>0</v>
          </cell>
          <cell r="CR24" t="str">
            <v>18 Сахалинская</v>
          </cell>
          <cell r="CS24">
            <v>0</v>
          </cell>
          <cell r="CT24">
            <v>0</v>
          </cell>
          <cell r="CU24">
            <v>0</v>
          </cell>
          <cell r="CV24">
            <v>0</v>
          </cell>
          <cell r="CW24">
            <v>0</v>
          </cell>
          <cell r="CX24">
            <v>0</v>
          </cell>
          <cell r="CY24">
            <v>0</v>
          </cell>
          <cell r="CZ24" t="str">
            <v>18 Сахалинская</v>
          </cell>
          <cell r="DA24">
            <v>0</v>
          </cell>
          <cell r="DB24">
            <v>0</v>
          </cell>
          <cell r="DC24">
            <v>0</v>
          </cell>
          <cell r="DD24">
            <v>0</v>
          </cell>
          <cell r="DE24">
            <v>0</v>
          </cell>
          <cell r="DF24">
            <v>23104</v>
          </cell>
          <cell r="DG24">
            <v>23104</v>
          </cell>
          <cell r="DH24" t="str">
            <v>18 Сахалинская</v>
          </cell>
          <cell r="DI24">
            <v>0</v>
          </cell>
          <cell r="DJ24">
            <v>0</v>
          </cell>
          <cell r="DK24">
            <v>0</v>
          </cell>
          <cell r="DL24">
            <v>0</v>
          </cell>
          <cell r="DM24">
            <v>0</v>
          </cell>
          <cell r="DN24">
            <v>0</v>
          </cell>
          <cell r="DO24" t="str">
            <v>18 Сахалинская</v>
          </cell>
          <cell r="DP24">
            <v>0</v>
          </cell>
          <cell r="DQ24">
            <v>99407</v>
          </cell>
          <cell r="DR24">
            <v>343968</v>
          </cell>
          <cell r="DS24">
            <v>349418</v>
          </cell>
          <cell r="DT24">
            <v>93957</v>
          </cell>
          <cell r="DU24">
            <v>13441</v>
          </cell>
          <cell r="DV24" t="str">
            <v>18 Сахалинская</v>
          </cell>
          <cell r="DW24">
            <v>12240</v>
          </cell>
          <cell r="DX24">
            <v>10737</v>
          </cell>
          <cell r="DY24">
            <v>10737</v>
          </cell>
          <cell r="DZ24">
            <v>6584</v>
          </cell>
          <cell r="EA24">
            <v>6584</v>
          </cell>
          <cell r="EB24">
            <v>9876</v>
          </cell>
          <cell r="EC24">
            <v>0</v>
          </cell>
          <cell r="ED24">
            <v>6226</v>
          </cell>
          <cell r="EE24" t="str">
            <v>18 Сахалинская</v>
          </cell>
          <cell r="EF24">
            <v>6226</v>
          </cell>
          <cell r="EG24">
            <v>3893</v>
          </cell>
          <cell r="EH24">
            <v>3893</v>
          </cell>
          <cell r="EI24">
            <v>3176</v>
          </cell>
          <cell r="EJ24">
            <v>3176</v>
          </cell>
          <cell r="EK24">
            <v>3805</v>
          </cell>
          <cell r="EL24">
            <v>3805</v>
          </cell>
          <cell r="EM24">
            <v>1941</v>
          </cell>
          <cell r="EN24" t="str">
            <v>18 Сахалинская</v>
          </cell>
          <cell r="EO24">
            <v>0</v>
          </cell>
          <cell r="EP24">
            <v>1244</v>
          </cell>
          <cell r="EQ24">
            <v>0</v>
          </cell>
          <cell r="ER24">
            <v>3890</v>
          </cell>
          <cell r="ES24">
            <v>0</v>
          </cell>
          <cell r="ET24">
            <v>1410</v>
          </cell>
          <cell r="EU24" t="str">
            <v>18 Сахалинская</v>
          </cell>
          <cell r="EV24">
            <v>1410</v>
          </cell>
          <cell r="EW24">
            <v>1163</v>
          </cell>
          <cell r="EX24">
            <v>0</v>
          </cell>
          <cell r="EY24">
            <v>425</v>
          </cell>
          <cell r="EZ24">
            <v>0</v>
          </cell>
          <cell r="FA24">
            <v>404</v>
          </cell>
          <cell r="FB24" t="str">
            <v>18 Сахалинская</v>
          </cell>
          <cell r="FC24">
            <v>378</v>
          </cell>
          <cell r="FD24">
            <v>413</v>
          </cell>
          <cell r="FE24">
            <v>0</v>
          </cell>
          <cell r="FF24">
            <v>6598</v>
          </cell>
          <cell r="FG24">
            <v>0</v>
          </cell>
          <cell r="FH24">
            <v>1078</v>
          </cell>
          <cell r="FI24">
            <v>0</v>
          </cell>
          <cell r="FJ24" t="str">
            <v>18 Сахалинская</v>
          </cell>
          <cell r="FK24">
            <v>818</v>
          </cell>
          <cell r="FL24">
            <v>0</v>
          </cell>
          <cell r="FM24">
            <v>667</v>
          </cell>
          <cell r="FN24">
            <v>0</v>
          </cell>
          <cell r="FO24">
            <v>2959</v>
          </cell>
          <cell r="FP24">
            <v>1126</v>
          </cell>
          <cell r="FQ24">
            <v>10</v>
          </cell>
          <cell r="FR24" t="str">
            <v>18 Сахалинская</v>
          </cell>
          <cell r="FS24">
            <v>4075</v>
          </cell>
          <cell r="FT24">
            <v>2959</v>
          </cell>
          <cell r="FU24">
            <v>1126</v>
          </cell>
          <cell r="FV24">
            <v>10</v>
          </cell>
          <cell r="FW24">
            <v>4075</v>
          </cell>
          <cell r="FX24">
            <v>0</v>
          </cell>
          <cell r="FY24">
            <v>0</v>
          </cell>
          <cell r="FZ24" t="str">
            <v>18 Сахалинская</v>
          </cell>
          <cell r="GA24">
            <v>0</v>
          </cell>
          <cell r="GB24">
            <v>0</v>
          </cell>
          <cell r="GC24">
            <v>0</v>
          </cell>
          <cell r="GD24">
            <v>0</v>
          </cell>
          <cell r="GE24">
            <v>0</v>
          </cell>
          <cell r="GF24">
            <v>0</v>
          </cell>
          <cell r="GG24">
            <v>0</v>
          </cell>
          <cell r="GH24" t="str">
            <v>18 Сахалинская</v>
          </cell>
          <cell r="GI24">
            <v>0</v>
          </cell>
          <cell r="GJ24">
            <v>0</v>
          </cell>
          <cell r="GK24">
            <v>0</v>
          </cell>
          <cell r="GL24">
            <v>0</v>
          </cell>
          <cell r="GM24">
            <v>8374</v>
          </cell>
          <cell r="GN24">
            <v>28724</v>
          </cell>
          <cell r="GO24">
            <v>6062</v>
          </cell>
          <cell r="GP24">
            <v>31036</v>
          </cell>
          <cell r="GQ24" t="str">
            <v>18 Сахалинская</v>
          </cell>
          <cell r="GR24">
            <v>11333</v>
          </cell>
          <cell r="GS24">
            <v>29850</v>
          </cell>
          <cell r="GT24">
            <v>6072</v>
          </cell>
          <cell r="GU24">
            <v>35111</v>
          </cell>
          <cell r="GV24">
            <v>0</v>
          </cell>
          <cell r="GW24">
            <v>0</v>
          </cell>
          <cell r="GX24">
            <v>0</v>
          </cell>
          <cell r="GY24" t="str">
            <v>18 Сахалинская</v>
          </cell>
          <cell r="GZ24">
            <v>2602306</v>
          </cell>
          <cell r="HA24">
            <v>19596</v>
          </cell>
          <cell r="HB24">
            <v>1455951</v>
          </cell>
          <cell r="HC24">
            <v>1165951</v>
          </cell>
          <cell r="HD24">
            <v>8724333</v>
          </cell>
          <cell r="HE24">
            <v>208179</v>
          </cell>
          <cell r="HF24" t="str">
            <v>18 Сахалинская</v>
          </cell>
          <cell r="HG24">
            <v>188745</v>
          </cell>
          <cell r="HH24">
            <v>8743767</v>
          </cell>
          <cell r="HI24">
            <v>439874</v>
          </cell>
          <cell r="HJ24">
            <v>90653</v>
          </cell>
          <cell r="HK24">
            <v>18372</v>
          </cell>
          <cell r="HL24">
            <v>512155</v>
          </cell>
          <cell r="HM24">
            <v>1687551</v>
          </cell>
          <cell r="HN24">
            <v>149361</v>
          </cell>
          <cell r="HO24">
            <v>89607</v>
          </cell>
          <cell r="HP24">
            <v>1747305</v>
          </cell>
          <cell r="HQ24">
            <v>96492</v>
          </cell>
          <cell r="HR24">
            <v>6366</v>
          </cell>
          <cell r="HS24">
            <v>73248</v>
          </cell>
          <cell r="HT24">
            <v>29610</v>
          </cell>
          <cell r="HU24">
            <v>0</v>
          </cell>
          <cell r="HV24">
            <v>0</v>
          </cell>
          <cell r="HW24">
            <v>0</v>
          </cell>
          <cell r="HX24">
            <v>0</v>
          </cell>
          <cell r="HY24">
            <v>0</v>
          </cell>
          <cell r="HZ24">
            <v>0</v>
          </cell>
          <cell r="IA24">
            <v>0</v>
          </cell>
          <cell r="IB24">
            <v>0</v>
          </cell>
          <cell r="IC24">
            <v>4823</v>
          </cell>
          <cell r="ID24">
            <v>0</v>
          </cell>
          <cell r="IE24">
            <v>0</v>
          </cell>
          <cell r="IF24">
            <v>4823</v>
          </cell>
          <cell r="IG24">
            <v>126</v>
          </cell>
          <cell r="IH24">
            <v>16</v>
          </cell>
          <cell r="II24">
            <v>104</v>
          </cell>
          <cell r="IJ24">
            <v>38</v>
          </cell>
          <cell r="IK24">
            <v>13555505</v>
          </cell>
          <cell r="IL24">
            <v>474171</v>
          </cell>
          <cell r="IM24">
            <v>1826027</v>
          </cell>
          <cell r="IN24">
            <v>12203649</v>
          </cell>
          <cell r="IO24">
            <v>11708573</v>
          </cell>
          <cell r="IP24">
            <v>463087</v>
          </cell>
          <cell r="IQ24">
            <v>215971</v>
          </cell>
          <cell r="IR24">
            <v>11955689</v>
          </cell>
          <cell r="IS24">
            <v>1846932</v>
          </cell>
          <cell r="IT24">
            <v>11084</v>
          </cell>
          <cell r="IU24">
            <v>1610056</v>
          </cell>
          <cell r="IV24">
            <v>247960</v>
          </cell>
        </row>
        <row r="25">
          <cell r="A25" t="str">
            <v>----------------------------</v>
          </cell>
          <cell r="B25" t="str">
            <v>------------</v>
          </cell>
          <cell r="C25" t="str">
            <v>------------</v>
          </cell>
          <cell r="D25" t="str">
            <v>----------</v>
          </cell>
          <cell r="E25" t="str">
            <v>------------</v>
          </cell>
          <cell r="F25" t="str">
            <v>------------</v>
          </cell>
          <cell r="G25" t="str">
            <v>------------</v>
          </cell>
          <cell r="H25" t="str">
            <v>----------------------------</v>
          </cell>
          <cell r="I25" t="str">
            <v>-------------</v>
          </cell>
          <cell r="J25" t="str">
            <v>-------------</v>
          </cell>
          <cell r="K25" t="str">
            <v>-------------</v>
          </cell>
          <cell r="L25" t="str">
            <v>-------------</v>
          </cell>
          <cell r="M25" t="str">
            <v>-------------</v>
          </cell>
          <cell r="N25" t="str">
            <v>-------------</v>
          </cell>
          <cell r="O25" t="str">
            <v>-------------</v>
          </cell>
          <cell r="P25" t="str">
            <v>----------------------------</v>
          </cell>
          <cell r="Q25" t="str">
            <v>-------------</v>
          </cell>
          <cell r="R25" t="str">
            <v>-------------</v>
          </cell>
          <cell r="S25" t="str">
            <v>-------------</v>
          </cell>
          <cell r="T25" t="str">
            <v>-------------</v>
          </cell>
          <cell r="U25" t="str">
            <v>-------------</v>
          </cell>
          <cell r="V25" t="str">
            <v>-------------</v>
          </cell>
          <cell r="W25" t="str">
            <v>----------------------------</v>
          </cell>
          <cell r="X25" t="str">
            <v>-------------</v>
          </cell>
          <cell r="Y25" t="str">
            <v>-------------</v>
          </cell>
          <cell r="Z25" t="str">
            <v>-------------</v>
          </cell>
          <cell r="AA25" t="str">
            <v>-------------</v>
          </cell>
          <cell r="AB25" t="str">
            <v>-------------</v>
          </cell>
          <cell r="AC25" t="str">
            <v>-------------</v>
          </cell>
          <cell r="AD25" t="str">
            <v>----------------------------</v>
          </cell>
          <cell r="AE25" t="str">
            <v>-------------</v>
          </cell>
          <cell r="AF25" t="str">
            <v>-------------</v>
          </cell>
          <cell r="AG25" t="str">
            <v>-------------</v>
          </cell>
          <cell r="AH25" t="str">
            <v>-------------</v>
          </cell>
          <cell r="AI25" t="str">
            <v>-------------</v>
          </cell>
          <cell r="AJ25" t="str">
            <v>-------------</v>
          </cell>
          <cell r="AK25" t="str">
            <v>----------------------------</v>
          </cell>
          <cell r="AL25" t="str">
            <v>-------------</v>
          </cell>
          <cell r="AM25" t="str">
            <v>-------------</v>
          </cell>
          <cell r="AN25" t="str">
            <v>-------------</v>
          </cell>
          <cell r="AO25" t="str">
            <v>-------------</v>
          </cell>
          <cell r="AP25" t="str">
            <v>-------------</v>
          </cell>
          <cell r="AQ25" t="str">
            <v>-------------</v>
          </cell>
          <cell r="AR25" t="str">
            <v>----------------------------</v>
          </cell>
          <cell r="AS25" t="str">
            <v>-------------</v>
          </cell>
          <cell r="AT25" t="str">
            <v>-------------</v>
          </cell>
          <cell r="AU25" t="str">
            <v>-------------</v>
          </cell>
          <cell r="AV25" t="str">
            <v>-------------</v>
          </cell>
          <cell r="AW25" t="str">
            <v>-------------</v>
          </cell>
          <cell r="AX25" t="str">
            <v>-------------</v>
          </cell>
          <cell r="AY25" t="str">
            <v>----------------------------</v>
          </cell>
          <cell r="AZ25" t="str">
            <v>-------------</v>
          </cell>
          <cell r="BA25" t="str">
            <v>-------------</v>
          </cell>
          <cell r="BB25" t="str">
            <v>-------------</v>
          </cell>
          <cell r="BC25" t="str">
            <v>-------------</v>
          </cell>
          <cell r="BD25" t="str">
            <v>-------------</v>
          </cell>
          <cell r="BE25" t="str">
            <v>-------------</v>
          </cell>
          <cell r="BF25" t="str">
            <v>----------------------------</v>
          </cell>
          <cell r="BG25" t="str">
            <v>-------------</v>
          </cell>
          <cell r="BH25" t="str">
            <v>-------------</v>
          </cell>
          <cell r="BI25" t="str">
            <v>-------------</v>
          </cell>
          <cell r="BJ25" t="str">
            <v>-------------</v>
          </cell>
          <cell r="BK25" t="str">
            <v>-------------</v>
          </cell>
          <cell r="BL25" t="str">
            <v>-------------</v>
          </cell>
          <cell r="BM25" t="str">
            <v>-------------</v>
          </cell>
          <cell r="BN25" t="str">
            <v>----------------------------</v>
          </cell>
          <cell r="BO25" t="str">
            <v>-------------</v>
          </cell>
          <cell r="BP25" t="str">
            <v>-------------</v>
          </cell>
          <cell r="BQ25" t="str">
            <v>-------------</v>
          </cell>
          <cell r="BR25" t="str">
            <v>-------------</v>
          </cell>
          <cell r="BS25" t="str">
            <v>-------------</v>
          </cell>
          <cell r="BT25" t="str">
            <v>-------------</v>
          </cell>
          <cell r="BU25" t="str">
            <v>----------------------------</v>
          </cell>
          <cell r="BV25" t="str">
            <v>-------------</v>
          </cell>
          <cell r="BW25" t="str">
            <v>-------------</v>
          </cell>
          <cell r="BX25" t="str">
            <v>-------------</v>
          </cell>
          <cell r="BY25" t="str">
            <v>-------------</v>
          </cell>
          <cell r="BZ25" t="str">
            <v>-------------</v>
          </cell>
          <cell r="CA25" t="str">
            <v>-------------</v>
          </cell>
          <cell r="CB25" t="str">
            <v>----------------------------</v>
          </cell>
          <cell r="CC25" t="str">
            <v>-------------</v>
          </cell>
          <cell r="CD25" t="str">
            <v>-------------</v>
          </cell>
          <cell r="CE25" t="str">
            <v>-------------</v>
          </cell>
          <cell r="CF25" t="str">
            <v>-------------</v>
          </cell>
          <cell r="CG25" t="str">
            <v>-------------</v>
          </cell>
          <cell r="CH25" t="str">
            <v>-------------</v>
          </cell>
          <cell r="CI25" t="str">
            <v>-------------</v>
          </cell>
          <cell r="CJ25" t="str">
            <v>----------------------------</v>
          </cell>
          <cell r="CK25" t="str">
            <v>-------------</v>
          </cell>
          <cell r="CL25" t="str">
            <v>-------------</v>
          </cell>
          <cell r="CM25" t="str">
            <v>-------------</v>
          </cell>
          <cell r="CN25" t="str">
            <v>-------------</v>
          </cell>
          <cell r="CO25" t="str">
            <v>-------------</v>
          </cell>
          <cell r="CP25" t="str">
            <v>-------------</v>
          </cell>
          <cell r="CQ25" t="str">
            <v>-------------</v>
          </cell>
          <cell r="CR25" t="str">
            <v>----------------------------</v>
          </cell>
          <cell r="CS25" t="str">
            <v>-------------</v>
          </cell>
          <cell r="CT25" t="str">
            <v>-------------</v>
          </cell>
          <cell r="CU25" t="str">
            <v>-------------</v>
          </cell>
          <cell r="CV25" t="str">
            <v>-------------</v>
          </cell>
          <cell r="CW25" t="str">
            <v>-------------</v>
          </cell>
          <cell r="CX25" t="str">
            <v>-------------</v>
          </cell>
          <cell r="CY25" t="str">
            <v>-------------</v>
          </cell>
          <cell r="CZ25" t="str">
            <v>----------------------------</v>
          </cell>
          <cell r="DA25" t="str">
            <v>-------------</v>
          </cell>
          <cell r="DB25" t="str">
            <v>-------------</v>
          </cell>
          <cell r="DC25" t="str">
            <v>-------------</v>
          </cell>
          <cell r="DD25" t="str">
            <v>-------------</v>
          </cell>
          <cell r="DE25" t="str">
            <v>-------------</v>
          </cell>
          <cell r="DF25" t="str">
            <v>-------------</v>
          </cell>
          <cell r="DG25" t="str">
            <v>-------------</v>
          </cell>
          <cell r="DH25" t="str">
            <v>----------------------------</v>
          </cell>
          <cell r="DI25" t="str">
            <v>-------------</v>
          </cell>
          <cell r="DJ25" t="str">
            <v>-------------</v>
          </cell>
          <cell r="DK25" t="str">
            <v>-------------</v>
          </cell>
          <cell r="DL25" t="str">
            <v>-------------</v>
          </cell>
          <cell r="DM25" t="str">
            <v>-------------</v>
          </cell>
          <cell r="DN25" t="str">
            <v>-------------</v>
          </cell>
          <cell r="DO25" t="str">
            <v>----------------------------</v>
          </cell>
          <cell r="DP25" t="str">
            <v>-------------</v>
          </cell>
          <cell r="DQ25" t="str">
            <v>-------------</v>
          </cell>
          <cell r="DR25" t="str">
            <v>-------------</v>
          </cell>
          <cell r="DS25" t="str">
            <v>-------------</v>
          </cell>
          <cell r="DT25" t="str">
            <v>-------------</v>
          </cell>
          <cell r="DU25" t="str">
            <v>------------</v>
          </cell>
          <cell r="DV25" t="str">
            <v>----------------------------</v>
          </cell>
          <cell r="DW25" t="str">
            <v>------------</v>
          </cell>
          <cell r="DX25" t="str">
            <v>------------</v>
          </cell>
          <cell r="DY25" t="str">
            <v>----------</v>
          </cell>
          <cell r="DZ25" t="str">
            <v>------------</v>
          </cell>
          <cell r="EA25" t="str">
            <v>------------</v>
          </cell>
          <cell r="EB25" t="str">
            <v>----------</v>
          </cell>
          <cell r="EC25" t="str">
            <v>------------</v>
          </cell>
          <cell r="ED25" t="str">
            <v>------------</v>
          </cell>
          <cell r="EE25" t="str">
            <v>----------------------------</v>
          </cell>
          <cell r="EF25" t="str">
            <v>----------</v>
          </cell>
          <cell r="EG25" t="str">
            <v>------------</v>
          </cell>
          <cell r="EH25" t="str">
            <v>------------</v>
          </cell>
          <cell r="EI25" t="str">
            <v>----------</v>
          </cell>
          <cell r="EJ25" t="str">
            <v>------------</v>
          </cell>
          <cell r="EK25" t="str">
            <v>------------</v>
          </cell>
          <cell r="EL25" t="str">
            <v>----------</v>
          </cell>
          <cell r="EM25" t="str">
            <v>------------</v>
          </cell>
          <cell r="EN25" t="str">
            <v>----------------------------</v>
          </cell>
          <cell r="EO25" t="str">
            <v>------------</v>
          </cell>
          <cell r="EP25" t="str">
            <v>----------</v>
          </cell>
          <cell r="EQ25" t="str">
            <v>------------</v>
          </cell>
          <cell r="ER25" t="str">
            <v>------------</v>
          </cell>
          <cell r="ES25" t="str">
            <v>----------</v>
          </cell>
          <cell r="ET25" t="str">
            <v>------------</v>
          </cell>
          <cell r="EU25" t="str">
            <v>----------------------------</v>
          </cell>
          <cell r="EV25" t="str">
            <v>------------</v>
          </cell>
          <cell r="EW25" t="str">
            <v>----------</v>
          </cell>
          <cell r="EX25" t="str">
            <v>------------</v>
          </cell>
          <cell r="EY25" t="str">
            <v>------------</v>
          </cell>
          <cell r="EZ25" t="str">
            <v>----------</v>
          </cell>
          <cell r="FA25" t="str">
            <v>------------</v>
          </cell>
          <cell r="FB25" t="str">
            <v>----------------------------</v>
          </cell>
          <cell r="FC25" t="str">
            <v>------------</v>
          </cell>
          <cell r="FD25" t="str">
            <v>----------</v>
          </cell>
          <cell r="FE25" t="str">
            <v>------------</v>
          </cell>
          <cell r="FF25" t="str">
            <v>------------</v>
          </cell>
          <cell r="FG25" t="str">
            <v>----------</v>
          </cell>
          <cell r="FH25" t="str">
            <v>------------</v>
          </cell>
          <cell r="FI25" t="str">
            <v>------------</v>
          </cell>
          <cell r="FJ25" t="str">
            <v>----------------------------</v>
          </cell>
          <cell r="FK25" t="str">
            <v>----------</v>
          </cell>
          <cell r="FL25" t="str">
            <v>------------</v>
          </cell>
          <cell r="FM25" t="str">
            <v>------------</v>
          </cell>
          <cell r="FN25" t="str">
            <v>----------</v>
          </cell>
          <cell r="FO25" t="str">
            <v>------------</v>
          </cell>
          <cell r="FP25" t="str">
            <v>------------</v>
          </cell>
          <cell r="FQ25" t="str">
            <v>----------</v>
          </cell>
          <cell r="FR25" t="str">
            <v>----------------------------</v>
          </cell>
          <cell r="FS25" t="str">
            <v>------------</v>
          </cell>
          <cell r="FT25" t="str">
            <v>------------</v>
          </cell>
          <cell r="FU25" t="str">
            <v>----------</v>
          </cell>
          <cell r="FV25" t="str">
            <v>------------</v>
          </cell>
          <cell r="FW25" t="str">
            <v>------------</v>
          </cell>
          <cell r="FX25" t="str">
            <v>----------</v>
          </cell>
          <cell r="FY25" t="str">
            <v>------------</v>
          </cell>
          <cell r="FZ25" t="str">
            <v>----------------------------</v>
          </cell>
          <cell r="GA25" t="str">
            <v>------------</v>
          </cell>
          <cell r="GB25" t="str">
            <v>----------</v>
          </cell>
          <cell r="GC25" t="str">
            <v>------------</v>
          </cell>
          <cell r="GD25" t="str">
            <v>------------</v>
          </cell>
          <cell r="GE25" t="str">
            <v>----------</v>
          </cell>
          <cell r="GF25" t="str">
            <v>------------</v>
          </cell>
          <cell r="GG25" t="str">
            <v>------------</v>
          </cell>
          <cell r="GH25" t="str">
            <v>----------------------------</v>
          </cell>
          <cell r="GI25" t="str">
            <v>----------</v>
          </cell>
          <cell r="GJ25" t="str">
            <v>------------</v>
          </cell>
          <cell r="GK25" t="str">
            <v>------------</v>
          </cell>
          <cell r="GL25" t="str">
            <v>----------</v>
          </cell>
          <cell r="GM25" t="str">
            <v>------------</v>
          </cell>
          <cell r="GN25" t="str">
            <v>------------</v>
          </cell>
          <cell r="GO25" t="str">
            <v>----------</v>
          </cell>
          <cell r="GP25" t="str">
            <v>------------</v>
          </cell>
          <cell r="GQ25" t="str">
            <v>----------------------------</v>
          </cell>
          <cell r="GR25" t="str">
            <v>------------</v>
          </cell>
          <cell r="GS25" t="str">
            <v>----------</v>
          </cell>
          <cell r="GT25" t="str">
            <v>------------</v>
          </cell>
          <cell r="GU25" t="str">
            <v>------------</v>
          </cell>
          <cell r="GV25" t="str">
            <v>----------</v>
          </cell>
          <cell r="GW25" t="str">
            <v>------------</v>
          </cell>
          <cell r="GX25" t="str">
            <v>------------</v>
          </cell>
          <cell r="GY25" t="str">
            <v>----------------------------</v>
          </cell>
          <cell r="GZ25" t="str">
            <v>----------</v>
          </cell>
          <cell r="HA25" t="str">
            <v>------------</v>
          </cell>
          <cell r="HB25" t="str">
            <v>------------</v>
          </cell>
          <cell r="HC25" t="str">
            <v>----------</v>
          </cell>
          <cell r="HD25" t="str">
            <v>------------</v>
          </cell>
          <cell r="HE25" t="str">
            <v>------------</v>
          </cell>
          <cell r="HF25" t="str">
            <v>----------------------------</v>
          </cell>
          <cell r="HG25" t="str">
            <v>----------</v>
          </cell>
          <cell r="HH25" t="str">
            <v>------------</v>
          </cell>
          <cell r="HI25" t="str">
            <v>------------</v>
          </cell>
          <cell r="HJ25" t="str">
            <v>----------</v>
          </cell>
          <cell r="HK25" t="str">
            <v>------------</v>
          </cell>
          <cell r="HL25" t="str">
            <v>------------</v>
          </cell>
          <cell r="HM25" t="str">
            <v>----------</v>
          </cell>
          <cell r="HN25" t="str">
            <v>------------</v>
          </cell>
          <cell r="HO25" t="str">
            <v>------------</v>
          </cell>
          <cell r="HP25" t="str">
            <v>----------</v>
          </cell>
          <cell r="HQ25" t="str">
            <v>------------</v>
          </cell>
          <cell r="HR25" t="str">
            <v>------------</v>
          </cell>
          <cell r="HS25" t="str">
            <v>----------</v>
          </cell>
          <cell r="HT25" t="str">
            <v>------------</v>
          </cell>
          <cell r="HU25" t="str">
            <v>------------</v>
          </cell>
          <cell r="HV25" t="str">
            <v>----------</v>
          </cell>
          <cell r="HW25" t="str">
            <v>------------</v>
          </cell>
          <cell r="HX25" t="str">
            <v>------------</v>
          </cell>
          <cell r="HY25" t="str">
            <v>----------</v>
          </cell>
          <cell r="HZ25" t="str">
            <v>------------</v>
          </cell>
          <cell r="IA25" t="str">
            <v>------------</v>
          </cell>
          <cell r="IB25" t="str">
            <v>----------</v>
          </cell>
          <cell r="IC25" t="str">
            <v>------------</v>
          </cell>
          <cell r="ID25" t="str">
            <v>------------</v>
          </cell>
          <cell r="IE25" t="str">
            <v>----------</v>
          </cell>
          <cell r="IF25" t="str">
            <v>------------</v>
          </cell>
          <cell r="IG25" t="str">
            <v>------------</v>
          </cell>
          <cell r="IH25" t="str">
            <v>----------</v>
          </cell>
          <cell r="II25" t="str">
            <v>------------</v>
          </cell>
          <cell r="IJ25" t="str">
            <v>------------</v>
          </cell>
          <cell r="IK25" t="str">
            <v>----------</v>
          </cell>
          <cell r="IL25" t="str">
            <v>------------</v>
          </cell>
          <cell r="IM25" t="str">
            <v>------------</v>
          </cell>
          <cell r="IN25" t="str">
            <v>----------</v>
          </cell>
          <cell r="IO25" t="str">
            <v>------------</v>
          </cell>
          <cell r="IP25" t="str">
            <v>------------</v>
          </cell>
          <cell r="IQ25" t="str">
            <v>----------</v>
          </cell>
          <cell r="IR25" t="str">
            <v>------------</v>
          </cell>
          <cell r="IS25" t="str">
            <v>------------</v>
          </cell>
          <cell r="IT25" t="str">
            <v>----------</v>
          </cell>
          <cell r="IU25" t="str">
            <v>----------</v>
          </cell>
          <cell r="IV25" t="str">
            <v>----------</v>
          </cell>
        </row>
        <row r="26">
          <cell r="B26">
            <v>1282506</v>
          </cell>
          <cell r="C26">
            <v>1548990</v>
          </cell>
          <cell r="D26">
            <v>13299</v>
          </cell>
          <cell r="E26">
            <v>11217</v>
          </cell>
          <cell r="F26">
            <v>138160</v>
          </cell>
          <cell r="G26">
            <v>20248</v>
          </cell>
          <cell r="H26">
            <v>0</v>
          </cell>
          <cell r="I26">
            <v>126858</v>
          </cell>
          <cell r="J26">
            <v>31550</v>
          </cell>
          <cell r="K26">
            <v>234909</v>
          </cell>
          <cell r="L26">
            <v>1590109</v>
          </cell>
          <cell r="M26">
            <v>102894</v>
          </cell>
          <cell r="N26">
            <v>1722124</v>
          </cell>
          <cell r="O26">
            <v>1590109</v>
          </cell>
          <cell r="P26">
            <v>0</v>
          </cell>
          <cell r="Q26">
            <v>102894</v>
          </cell>
          <cell r="R26">
            <v>1722124</v>
          </cell>
          <cell r="S26">
            <v>0</v>
          </cell>
          <cell r="T26">
            <v>0</v>
          </cell>
          <cell r="U26">
            <v>0</v>
          </cell>
          <cell r="V26">
            <v>0</v>
          </cell>
          <cell r="W26">
            <v>0</v>
          </cell>
          <cell r="X26">
            <v>1262476</v>
          </cell>
          <cell r="Y26">
            <v>11368881</v>
          </cell>
          <cell r="Z26">
            <v>8157132</v>
          </cell>
          <cell r="AA26">
            <v>4474225</v>
          </cell>
          <cell r="AB26">
            <v>27377</v>
          </cell>
          <cell r="AC26">
            <v>1988126</v>
          </cell>
          <cell r="AD26">
            <v>0</v>
          </cell>
          <cell r="AE26">
            <v>1807125</v>
          </cell>
          <cell r="AF26">
            <v>208378</v>
          </cell>
          <cell r="AG26">
            <v>65674</v>
          </cell>
          <cell r="AH26">
            <v>157153</v>
          </cell>
          <cell r="AI26">
            <v>129364</v>
          </cell>
          <cell r="AJ26">
            <v>93463</v>
          </cell>
          <cell r="AK26">
            <v>0</v>
          </cell>
          <cell r="AL26">
            <v>8234674</v>
          </cell>
          <cell r="AM26">
            <v>110483376</v>
          </cell>
          <cell r="AN26">
            <v>110766481</v>
          </cell>
          <cell r="AO26">
            <v>7951569</v>
          </cell>
          <cell r="AP26">
            <v>2917621</v>
          </cell>
          <cell r="AQ26">
            <v>21152593</v>
          </cell>
          <cell r="AR26">
            <v>0</v>
          </cell>
          <cell r="AS26">
            <v>21471915</v>
          </cell>
          <cell r="AT26">
            <v>2598299</v>
          </cell>
          <cell r="AU26">
            <v>2090886</v>
          </cell>
          <cell r="AV26">
            <v>17081140</v>
          </cell>
          <cell r="AW26">
            <v>16966565</v>
          </cell>
          <cell r="AX26">
            <v>2205461</v>
          </cell>
          <cell r="AY26">
            <v>0</v>
          </cell>
          <cell r="AZ26">
            <v>656028</v>
          </cell>
          <cell r="BA26">
            <v>841825</v>
          </cell>
          <cell r="BB26">
            <v>890061</v>
          </cell>
          <cell r="BC26">
            <v>607792</v>
          </cell>
          <cell r="BD26">
            <v>461773</v>
          </cell>
          <cell r="BE26">
            <v>264718</v>
          </cell>
          <cell r="BF26">
            <v>0</v>
          </cell>
          <cell r="BG26">
            <v>285560</v>
          </cell>
          <cell r="BH26">
            <v>440931</v>
          </cell>
          <cell r="BI26">
            <v>395083</v>
          </cell>
          <cell r="BJ26">
            <v>192257</v>
          </cell>
          <cell r="BK26">
            <v>213169</v>
          </cell>
          <cell r="BL26">
            <v>374171</v>
          </cell>
          <cell r="BM26">
            <v>181971</v>
          </cell>
          <cell r="BN26">
            <v>0</v>
          </cell>
          <cell r="BO26">
            <v>117572</v>
          </cell>
          <cell r="BP26">
            <v>123490</v>
          </cell>
          <cell r="BQ26">
            <v>176053</v>
          </cell>
          <cell r="BR26">
            <v>45349350</v>
          </cell>
          <cell r="BS26">
            <v>313854550</v>
          </cell>
          <cell r="BT26">
            <v>297978092</v>
          </cell>
          <cell r="BU26">
            <v>0</v>
          </cell>
          <cell r="BV26">
            <v>61225808</v>
          </cell>
          <cell r="BW26">
            <v>13395837</v>
          </cell>
          <cell r="BX26">
            <v>72235995</v>
          </cell>
          <cell r="BY26">
            <v>65677525</v>
          </cell>
          <cell r="BZ26">
            <v>19954307</v>
          </cell>
          <cell r="CA26">
            <v>9579758</v>
          </cell>
          <cell r="CB26">
            <v>0</v>
          </cell>
          <cell r="CC26">
            <v>52649977</v>
          </cell>
          <cell r="CD26">
            <v>48173977</v>
          </cell>
          <cell r="CE26">
            <v>14055758</v>
          </cell>
          <cell r="CF26">
            <v>533878</v>
          </cell>
          <cell r="CG26">
            <v>2086151</v>
          </cell>
          <cell r="CH26">
            <v>1625781</v>
          </cell>
          <cell r="CI26">
            <v>994248</v>
          </cell>
          <cell r="CJ26">
            <v>0</v>
          </cell>
          <cell r="CK26">
            <v>246429</v>
          </cell>
          <cell r="CL26">
            <v>1373465</v>
          </cell>
          <cell r="CM26">
            <v>1085699</v>
          </cell>
          <cell r="CN26">
            <v>534195</v>
          </cell>
          <cell r="CO26">
            <v>221638</v>
          </cell>
          <cell r="CP26">
            <v>755486</v>
          </cell>
          <cell r="CQ26">
            <v>633615</v>
          </cell>
          <cell r="CR26">
            <v>0</v>
          </cell>
          <cell r="CS26">
            <v>343509</v>
          </cell>
          <cell r="CT26">
            <v>18698</v>
          </cell>
          <cell r="CU26">
            <v>90549</v>
          </cell>
          <cell r="CV26">
            <v>51169</v>
          </cell>
          <cell r="CW26">
            <v>58078</v>
          </cell>
          <cell r="CX26">
            <v>38799</v>
          </cell>
          <cell r="CY26">
            <v>132178</v>
          </cell>
          <cell r="CZ26">
            <v>0</v>
          </cell>
          <cell r="DA26">
            <v>144747</v>
          </cell>
          <cell r="DB26">
            <v>26230</v>
          </cell>
          <cell r="DC26">
            <v>100</v>
          </cell>
          <cell r="DD26">
            <v>100</v>
          </cell>
          <cell r="DE26">
            <v>221079</v>
          </cell>
          <cell r="DF26">
            <v>1506386</v>
          </cell>
          <cell r="DG26">
            <v>1602999</v>
          </cell>
          <cell r="DH26">
            <v>0</v>
          </cell>
          <cell r="DI26">
            <v>124466</v>
          </cell>
          <cell r="DJ26">
            <v>4448</v>
          </cell>
          <cell r="DK26">
            <v>4448</v>
          </cell>
          <cell r="DL26">
            <v>170921</v>
          </cell>
          <cell r="DM26">
            <v>2479889</v>
          </cell>
          <cell r="DN26">
            <v>2537573</v>
          </cell>
          <cell r="DO26">
            <v>0</v>
          </cell>
          <cell r="DP26">
            <v>113237</v>
          </cell>
          <cell r="DQ26">
            <v>2426368</v>
          </cell>
          <cell r="DR26">
            <v>32069049</v>
          </cell>
          <cell r="DS26">
            <v>32225234</v>
          </cell>
          <cell r="DT26">
            <v>2270183</v>
          </cell>
          <cell r="DU26">
            <v>933434</v>
          </cell>
          <cell r="DV26">
            <v>0</v>
          </cell>
          <cell r="DW26">
            <v>802292</v>
          </cell>
          <cell r="DX26">
            <v>386181</v>
          </cell>
          <cell r="DY26">
            <v>335334</v>
          </cell>
          <cell r="DZ26">
            <v>181227</v>
          </cell>
          <cell r="EA26">
            <v>98438</v>
          </cell>
          <cell r="EB26">
            <v>187821</v>
          </cell>
          <cell r="EC26">
            <v>138175</v>
          </cell>
          <cell r="ED26">
            <v>218528</v>
          </cell>
          <cell r="EE26">
            <v>0</v>
          </cell>
          <cell r="EF26">
            <v>141833</v>
          </cell>
          <cell r="EG26">
            <v>90689</v>
          </cell>
          <cell r="EH26">
            <v>51465</v>
          </cell>
          <cell r="EI26">
            <v>77314</v>
          </cell>
          <cell r="EJ26">
            <v>30733</v>
          </cell>
          <cell r="EK26">
            <v>63947</v>
          </cell>
          <cell r="EL26">
            <v>28518</v>
          </cell>
          <cell r="EM26">
            <v>61109</v>
          </cell>
          <cell r="EN26">
            <v>0</v>
          </cell>
          <cell r="EO26">
            <v>36732</v>
          </cell>
          <cell r="EP26">
            <v>40313</v>
          </cell>
          <cell r="EQ26">
            <v>27643</v>
          </cell>
          <cell r="ER26">
            <v>325969</v>
          </cell>
          <cell r="ES26">
            <v>120436</v>
          </cell>
          <cell r="ET26">
            <v>236731</v>
          </cell>
          <cell r="EU26">
            <v>0</v>
          </cell>
          <cell r="EV26">
            <v>53094</v>
          </cell>
          <cell r="EW26">
            <v>151203</v>
          </cell>
          <cell r="EX26">
            <v>66228</v>
          </cell>
          <cell r="EY26">
            <v>282408</v>
          </cell>
          <cell r="EZ26">
            <v>234370</v>
          </cell>
          <cell r="FA26">
            <v>115579</v>
          </cell>
          <cell r="FB26">
            <v>0</v>
          </cell>
          <cell r="FC26">
            <v>55332</v>
          </cell>
          <cell r="FD26">
            <v>100598</v>
          </cell>
          <cell r="FE26">
            <v>48768</v>
          </cell>
          <cell r="FF26">
            <v>228331</v>
          </cell>
          <cell r="FG26">
            <v>12530</v>
          </cell>
          <cell r="FH26">
            <v>92026</v>
          </cell>
          <cell r="FI26">
            <v>63124</v>
          </cell>
          <cell r="FJ26">
            <v>0</v>
          </cell>
          <cell r="FK26">
            <v>95554</v>
          </cell>
          <cell r="FL26">
            <v>48022</v>
          </cell>
          <cell r="FM26">
            <v>86282</v>
          </cell>
          <cell r="FN26">
            <v>18363</v>
          </cell>
          <cell r="FO26">
            <v>234991</v>
          </cell>
          <cell r="FP26">
            <v>347901</v>
          </cell>
          <cell r="FQ26">
            <v>32522</v>
          </cell>
          <cell r="FR26">
            <v>0</v>
          </cell>
          <cell r="FS26">
            <v>550370</v>
          </cell>
          <cell r="FT26">
            <v>222586</v>
          </cell>
          <cell r="FU26">
            <v>344665</v>
          </cell>
          <cell r="FV26">
            <v>29551</v>
          </cell>
          <cell r="FW26">
            <v>537700</v>
          </cell>
          <cell r="FX26">
            <v>12205</v>
          </cell>
          <cell r="FY26">
            <v>3236</v>
          </cell>
          <cell r="FZ26">
            <v>0</v>
          </cell>
          <cell r="GA26">
            <v>2971</v>
          </cell>
          <cell r="GB26">
            <v>12470</v>
          </cell>
          <cell r="GC26">
            <v>200</v>
          </cell>
          <cell r="GD26">
            <v>200</v>
          </cell>
          <cell r="GE26">
            <v>4363</v>
          </cell>
          <cell r="GF26">
            <v>2148</v>
          </cell>
          <cell r="GG26">
            <v>189</v>
          </cell>
          <cell r="GH26">
            <v>0</v>
          </cell>
          <cell r="GI26">
            <v>6322</v>
          </cell>
          <cell r="GJ26">
            <v>21</v>
          </cell>
          <cell r="GK26">
            <v>5</v>
          </cell>
          <cell r="GL26">
            <v>16</v>
          </cell>
          <cell r="GM26">
            <v>539476</v>
          </cell>
          <cell r="GN26">
            <v>347451</v>
          </cell>
          <cell r="GO26">
            <v>78216</v>
          </cell>
          <cell r="GP26">
            <v>808711</v>
          </cell>
          <cell r="GQ26">
            <v>0</v>
          </cell>
          <cell r="GR26">
            <v>778851</v>
          </cell>
          <cell r="GS26">
            <v>697500</v>
          </cell>
          <cell r="GT26">
            <v>110932</v>
          </cell>
          <cell r="GU26">
            <v>1365419</v>
          </cell>
          <cell r="GV26">
            <v>58869</v>
          </cell>
          <cell r="GW26">
            <v>3758</v>
          </cell>
          <cell r="GX26">
            <v>62627</v>
          </cell>
          <cell r="GY26">
            <v>0</v>
          </cell>
          <cell r="GZ26">
            <v>145912670</v>
          </cell>
          <cell r="HA26">
            <v>10766794</v>
          </cell>
          <cell r="HB26">
            <v>10125562</v>
          </cell>
          <cell r="HC26">
            <v>146553902</v>
          </cell>
          <cell r="HD26">
            <v>812091980</v>
          </cell>
          <cell r="HE26">
            <v>13142497</v>
          </cell>
          <cell r="HF26">
            <v>0</v>
          </cell>
          <cell r="HG26">
            <v>5470398</v>
          </cell>
          <cell r="HH26">
            <v>819764079</v>
          </cell>
          <cell r="HI26">
            <v>92372279</v>
          </cell>
          <cell r="HJ26">
            <v>12989219</v>
          </cell>
          <cell r="HK26">
            <v>3419759</v>
          </cell>
          <cell r="HL26">
            <v>101941739</v>
          </cell>
          <cell r="HM26">
            <v>418126726</v>
          </cell>
          <cell r="HN26">
            <v>16807031</v>
          </cell>
          <cell r="HO26">
            <v>25020675</v>
          </cell>
          <cell r="HP26">
            <v>409913082</v>
          </cell>
          <cell r="HQ26">
            <v>8750227</v>
          </cell>
          <cell r="HR26">
            <v>635803</v>
          </cell>
          <cell r="HS26">
            <v>4588721</v>
          </cell>
          <cell r="HT26">
            <v>4797309</v>
          </cell>
          <cell r="HU26">
            <v>195</v>
          </cell>
          <cell r="HV26">
            <v>8</v>
          </cell>
          <cell r="HW26">
            <v>45</v>
          </cell>
          <cell r="HX26">
            <v>158</v>
          </cell>
          <cell r="HY26">
            <v>1068</v>
          </cell>
          <cell r="HZ26">
            <v>1076</v>
          </cell>
          <cell r="IA26">
            <v>711</v>
          </cell>
          <cell r="IB26">
            <v>1433</v>
          </cell>
          <cell r="IC26">
            <v>395412</v>
          </cell>
          <cell r="ID26">
            <v>1479</v>
          </cell>
          <cell r="IE26">
            <v>57</v>
          </cell>
          <cell r="IF26">
            <v>396834</v>
          </cell>
          <cell r="IG26">
            <v>1487765</v>
          </cell>
          <cell r="IH26">
            <v>133757</v>
          </cell>
          <cell r="II26">
            <v>396153</v>
          </cell>
          <cell r="IJ26">
            <v>1225369</v>
          </cell>
          <cell r="IK26">
            <v>1479197191</v>
          </cell>
          <cell r="IL26">
            <v>54481422</v>
          </cell>
          <cell r="IM26">
            <v>49022081</v>
          </cell>
          <cell r="IN26">
            <v>1484656532</v>
          </cell>
          <cell r="IO26">
            <v>1403902722</v>
          </cell>
          <cell r="IP26">
            <v>48785366</v>
          </cell>
          <cell r="IQ26">
            <v>40039901</v>
          </cell>
          <cell r="IR26">
            <v>1412648187</v>
          </cell>
          <cell r="IS26">
            <v>75294469</v>
          </cell>
          <cell r="IT26">
            <v>5696056</v>
          </cell>
          <cell r="IU26">
            <v>8982180</v>
          </cell>
          <cell r="IV26">
            <v>72008345</v>
          </cell>
        </row>
        <row r="27">
          <cell r="A27" t="str">
            <v>Итого по дорогам</v>
          </cell>
          <cell r="B27">
            <v>1282506</v>
          </cell>
          <cell r="C27">
            <v>1548990</v>
          </cell>
          <cell r="D27">
            <v>13299</v>
          </cell>
          <cell r="E27">
            <v>11217</v>
          </cell>
          <cell r="F27">
            <v>138160</v>
          </cell>
          <cell r="G27">
            <v>20248</v>
          </cell>
          <cell r="H27" t="str">
            <v>Итого по дорогам</v>
          </cell>
          <cell r="I27">
            <v>126858</v>
          </cell>
          <cell r="J27">
            <v>31550</v>
          </cell>
          <cell r="K27">
            <v>234909</v>
          </cell>
          <cell r="L27">
            <v>1590109</v>
          </cell>
          <cell r="M27">
            <v>102894</v>
          </cell>
          <cell r="N27">
            <v>1722124</v>
          </cell>
          <cell r="O27">
            <v>1590109</v>
          </cell>
          <cell r="P27" t="str">
            <v>Итого по дорогам</v>
          </cell>
          <cell r="Q27">
            <v>102894</v>
          </cell>
          <cell r="R27">
            <v>1722124</v>
          </cell>
          <cell r="S27">
            <v>0</v>
          </cell>
          <cell r="T27">
            <v>0</v>
          </cell>
          <cell r="U27">
            <v>0</v>
          </cell>
          <cell r="V27">
            <v>0</v>
          </cell>
          <cell r="W27" t="str">
            <v>Итого по дорогам</v>
          </cell>
          <cell r="X27">
            <v>1262476</v>
          </cell>
          <cell r="Y27">
            <v>11368881</v>
          </cell>
          <cell r="Z27">
            <v>8157132</v>
          </cell>
          <cell r="AA27">
            <v>4474225</v>
          </cell>
          <cell r="AB27">
            <v>27377</v>
          </cell>
          <cell r="AC27">
            <v>1988126</v>
          </cell>
          <cell r="AD27" t="str">
            <v>Итого по дорогам</v>
          </cell>
          <cell r="AE27">
            <v>1807125</v>
          </cell>
          <cell r="AF27">
            <v>208378</v>
          </cell>
          <cell r="AG27">
            <v>65674</v>
          </cell>
          <cell r="AH27">
            <v>157153</v>
          </cell>
          <cell r="AI27">
            <v>129364</v>
          </cell>
          <cell r="AJ27">
            <v>93463</v>
          </cell>
          <cell r="AK27" t="str">
            <v>Итого по дорогам</v>
          </cell>
          <cell r="AL27">
            <v>8234674</v>
          </cell>
          <cell r="AM27">
            <v>110483376</v>
          </cell>
          <cell r="AN27">
            <v>110766481</v>
          </cell>
          <cell r="AO27">
            <v>7951569</v>
          </cell>
          <cell r="AP27">
            <v>2917621</v>
          </cell>
          <cell r="AQ27">
            <v>21152593</v>
          </cell>
          <cell r="AR27" t="str">
            <v>Итого по дорогам</v>
          </cell>
          <cell r="AS27">
            <v>21471915</v>
          </cell>
          <cell r="AT27">
            <v>2598299</v>
          </cell>
          <cell r="AU27">
            <v>2090886</v>
          </cell>
          <cell r="AV27">
            <v>17081140</v>
          </cell>
          <cell r="AW27">
            <v>16966565</v>
          </cell>
          <cell r="AX27">
            <v>2205461</v>
          </cell>
          <cell r="AY27" t="str">
            <v>Итого по дорогам</v>
          </cell>
          <cell r="AZ27">
            <v>656028</v>
          </cell>
          <cell r="BA27">
            <v>841825</v>
          </cell>
          <cell r="BB27">
            <v>890061</v>
          </cell>
          <cell r="BC27">
            <v>607792</v>
          </cell>
          <cell r="BD27">
            <v>461773</v>
          </cell>
          <cell r="BE27">
            <v>264718</v>
          </cell>
          <cell r="BF27" t="str">
            <v>Итого по дорогам</v>
          </cell>
          <cell r="BG27">
            <v>285560</v>
          </cell>
          <cell r="BH27">
            <v>440931</v>
          </cell>
          <cell r="BI27">
            <v>395083</v>
          </cell>
          <cell r="BJ27">
            <v>192257</v>
          </cell>
          <cell r="BK27">
            <v>213169</v>
          </cell>
          <cell r="BL27">
            <v>374171</v>
          </cell>
          <cell r="BM27">
            <v>181971</v>
          </cell>
          <cell r="BN27" t="str">
            <v>Итого по дорогам</v>
          </cell>
          <cell r="BO27">
            <v>117572</v>
          </cell>
          <cell r="BP27">
            <v>123490</v>
          </cell>
          <cell r="BQ27">
            <v>176053</v>
          </cell>
          <cell r="BR27">
            <v>45349350</v>
          </cell>
          <cell r="BS27">
            <v>313854550</v>
          </cell>
          <cell r="BT27">
            <v>297978092</v>
          </cell>
          <cell r="BU27" t="str">
            <v>Итого по дорогам</v>
          </cell>
          <cell r="BV27">
            <v>61225808</v>
          </cell>
          <cell r="BW27">
            <v>13395837</v>
          </cell>
          <cell r="BX27">
            <v>72235995</v>
          </cell>
          <cell r="BY27">
            <v>65677525</v>
          </cell>
          <cell r="BZ27">
            <v>19954307</v>
          </cell>
          <cell r="CA27">
            <v>9579758</v>
          </cell>
          <cell r="CB27" t="str">
            <v>Итого по дорогам</v>
          </cell>
          <cell r="CC27">
            <v>52649977</v>
          </cell>
          <cell r="CD27">
            <v>48173977</v>
          </cell>
          <cell r="CE27">
            <v>14055758</v>
          </cell>
          <cell r="CF27">
            <v>533878</v>
          </cell>
          <cell r="CG27">
            <v>2086151</v>
          </cell>
          <cell r="CH27">
            <v>1625781</v>
          </cell>
          <cell r="CI27">
            <v>994248</v>
          </cell>
          <cell r="CJ27" t="str">
            <v>Итого по дорогам</v>
          </cell>
          <cell r="CK27">
            <v>246429</v>
          </cell>
          <cell r="CL27">
            <v>1373465</v>
          </cell>
          <cell r="CM27">
            <v>1085699</v>
          </cell>
          <cell r="CN27">
            <v>534195</v>
          </cell>
          <cell r="CO27">
            <v>221638</v>
          </cell>
          <cell r="CP27">
            <v>755486</v>
          </cell>
          <cell r="CQ27">
            <v>633615</v>
          </cell>
          <cell r="CR27" t="str">
            <v>Итого по дорогам</v>
          </cell>
          <cell r="CS27">
            <v>343509</v>
          </cell>
          <cell r="CT27">
            <v>18698</v>
          </cell>
          <cell r="CU27">
            <v>90549</v>
          </cell>
          <cell r="CV27">
            <v>51169</v>
          </cell>
          <cell r="CW27">
            <v>58078</v>
          </cell>
          <cell r="CX27">
            <v>38799</v>
          </cell>
          <cell r="CY27">
            <v>132178</v>
          </cell>
          <cell r="CZ27" t="str">
            <v>Итого по дорогам</v>
          </cell>
          <cell r="DA27">
            <v>144747</v>
          </cell>
          <cell r="DB27">
            <v>26230</v>
          </cell>
          <cell r="DC27">
            <v>100</v>
          </cell>
          <cell r="DD27">
            <v>100</v>
          </cell>
          <cell r="DE27">
            <v>221079</v>
          </cell>
          <cell r="DF27">
            <v>1506386</v>
          </cell>
          <cell r="DG27">
            <v>1602999</v>
          </cell>
          <cell r="DH27" t="str">
            <v>Итого по дорогам</v>
          </cell>
          <cell r="DI27">
            <v>124466</v>
          </cell>
          <cell r="DJ27">
            <v>4448</v>
          </cell>
          <cell r="DK27">
            <v>4448</v>
          </cell>
          <cell r="DL27">
            <v>170921</v>
          </cell>
          <cell r="DM27">
            <v>2479889</v>
          </cell>
          <cell r="DN27">
            <v>2537573</v>
          </cell>
          <cell r="DO27" t="str">
            <v>Итого по дорогам</v>
          </cell>
          <cell r="DP27">
            <v>113237</v>
          </cell>
          <cell r="DQ27">
            <v>2426368</v>
          </cell>
          <cell r="DR27">
            <v>32069049</v>
          </cell>
          <cell r="DS27">
            <v>32225234</v>
          </cell>
          <cell r="DT27">
            <v>2270183</v>
          </cell>
          <cell r="DU27">
            <v>933434</v>
          </cell>
          <cell r="DV27" t="str">
            <v>Итого по дорогам</v>
          </cell>
          <cell r="DW27">
            <v>802292</v>
          </cell>
          <cell r="DX27">
            <v>386181</v>
          </cell>
          <cell r="DY27">
            <v>335334</v>
          </cell>
          <cell r="DZ27">
            <v>181227</v>
          </cell>
          <cell r="EA27">
            <v>98438</v>
          </cell>
          <cell r="EB27">
            <v>187821</v>
          </cell>
          <cell r="EC27">
            <v>138175</v>
          </cell>
          <cell r="ED27">
            <v>218528</v>
          </cell>
          <cell r="EE27" t="str">
            <v>Итого по дорогам</v>
          </cell>
          <cell r="EF27">
            <v>141833</v>
          </cell>
          <cell r="EG27">
            <v>90689</v>
          </cell>
          <cell r="EH27">
            <v>51465</v>
          </cell>
          <cell r="EI27">
            <v>77314</v>
          </cell>
          <cell r="EJ27">
            <v>30733</v>
          </cell>
          <cell r="EK27">
            <v>63947</v>
          </cell>
          <cell r="EL27">
            <v>28518</v>
          </cell>
          <cell r="EM27">
            <v>61109</v>
          </cell>
          <cell r="EN27" t="str">
            <v>Итого по дорогам</v>
          </cell>
          <cell r="EO27">
            <v>36732</v>
          </cell>
          <cell r="EP27">
            <v>40313</v>
          </cell>
          <cell r="EQ27">
            <v>27643</v>
          </cell>
          <cell r="ER27">
            <v>325969</v>
          </cell>
          <cell r="ES27">
            <v>120436</v>
          </cell>
          <cell r="ET27">
            <v>236731</v>
          </cell>
          <cell r="EU27" t="str">
            <v>Итого по дорогам</v>
          </cell>
          <cell r="EV27">
            <v>53094</v>
          </cell>
          <cell r="EW27">
            <v>151203</v>
          </cell>
          <cell r="EX27">
            <v>66228</v>
          </cell>
          <cell r="EY27">
            <v>282408</v>
          </cell>
          <cell r="EZ27">
            <v>234370</v>
          </cell>
          <cell r="FA27">
            <v>115579</v>
          </cell>
          <cell r="FB27" t="str">
            <v>Итого по дорогам</v>
          </cell>
          <cell r="FC27">
            <v>55332</v>
          </cell>
          <cell r="FD27">
            <v>100598</v>
          </cell>
          <cell r="FE27">
            <v>48768</v>
          </cell>
          <cell r="FF27">
            <v>228331</v>
          </cell>
          <cell r="FG27">
            <v>12530</v>
          </cell>
          <cell r="FH27">
            <v>92026</v>
          </cell>
          <cell r="FI27">
            <v>63124</v>
          </cell>
          <cell r="FJ27" t="str">
            <v>Итого по дорогам</v>
          </cell>
          <cell r="FK27">
            <v>95554</v>
          </cell>
          <cell r="FL27">
            <v>48022</v>
          </cell>
          <cell r="FM27">
            <v>86282</v>
          </cell>
          <cell r="FN27">
            <v>18363</v>
          </cell>
          <cell r="FO27">
            <v>234991</v>
          </cell>
          <cell r="FP27">
            <v>347901</v>
          </cell>
          <cell r="FQ27">
            <v>32522</v>
          </cell>
          <cell r="FR27" t="str">
            <v>Итого по дорогам</v>
          </cell>
          <cell r="FS27">
            <v>550370</v>
          </cell>
          <cell r="FT27">
            <v>222586</v>
          </cell>
          <cell r="FU27">
            <v>344665</v>
          </cell>
          <cell r="FV27">
            <v>29551</v>
          </cell>
          <cell r="FW27">
            <v>537700</v>
          </cell>
          <cell r="FX27">
            <v>12205</v>
          </cell>
          <cell r="FY27">
            <v>3236</v>
          </cell>
          <cell r="FZ27" t="str">
            <v>Итого по дорогам</v>
          </cell>
          <cell r="GA27">
            <v>2971</v>
          </cell>
          <cell r="GB27">
            <v>12470</v>
          </cell>
          <cell r="GC27">
            <v>200</v>
          </cell>
          <cell r="GD27">
            <v>200</v>
          </cell>
          <cell r="GE27">
            <v>4363</v>
          </cell>
          <cell r="GF27">
            <v>2148</v>
          </cell>
          <cell r="GG27">
            <v>189</v>
          </cell>
          <cell r="GH27" t="str">
            <v>Итого по дорогам</v>
          </cell>
          <cell r="GI27">
            <v>6322</v>
          </cell>
          <cell r="GJ27">
            <v>21</v>
          </cell>
          <cell r="GK27">
            <v>5</v>
          </cell>
          <cell r="GL27">
            <v>16</v>
          </cell>
          <cell r="GM27">
            <v>539476</v>
          </cell>
          <cell r="GN27">
            <v>347451</v>
          </cell>
          <cell r="GO27">
            <v>78216</v>
          </cell>
          <cell r="GP27">
            <v>808711</v>
          </cell>
          <cell r="GQ27" t="str">
            <v>Итого по дорогам</v>
          </cell>
          <cell r="GR27">
            <v>778851</v>
          </cell>
          <cell r="GS27">
            <v>697500</v>
          </cell>
          <cell r="GT27">
            <v>110932</v>
          </cell>
          <cell r="GU27">
            <v>1365419</v>
          </cell>
          <cell r="GV27">
            <v>58869</v>
          </cell>
          <cell r="GW27">
            <v>3758</v>
          </cell>
          <cell r="GX27">
            <v>62627</v>
          </cell>
          <cell r="GY27" t="str">
            <v>Итого по дорогам</v>
          </cell>
          <cell r="GZ27">
            <v>145912670</v>
          </cell>
          <cell r="HA27">
            <v>10766794</v>
          </cell>
          <cell r="HB27">
            <v>10125562</v>
          </cell>
          <cell r="HC27">
            <v>146553902</v>
          </cell>
          <cell r="HD27">
            <v>812091980</v>
          </cell>
          <cell r="HE27">
            <v>13142497</v>
          </cell>
          <cell r="HF27" t="str">
            <v>Итого по дорогам</v>
          </cell>
          <cell r="HG27">
            <v>5470398</v>
          </cell>
          <cell r="HH27">
            <v>819764079</v>
          </cell>
          <cell r="HI27">
            <v>92372279</v>
          </cell>
          <cell r="HJ27">
            <v>12989219</v>
          </cell>
          <cell r="HK27">
            <v>3419759</v>
          </cell>
          <cell r="HL27">
            <v>101941739</v>
          </cell>
          <cell r="HM27">
            <v>418126726</v>
          </cell>
          <cell r="HN27">
            <v>16807031</v>
          </cell>
          <cell r="HO27">
            <v>25020675</v>
          </cell>
          <cell r="HP27">
            <v>409913082</v>
          </cell>
          <cell r="HQ27">
            <v>8750227</v>
          </cell>
          <cell r="HR27">
            <v>635803</v>
          </cell>
          <cell r="HS27">
            <v>4588721</v>
          </cell>
          <cell r="HT27">
            <v>4797309</v>
          </cell>
          <cell r="HU27">
            <v>195</v>
          </cell>
          <cell r="HV27">
            <v>8</v>
          </cell>
          <cell r="HW27">
            <v>45</v>
          </cell>
          <cell r="HX27">
            <v>158</v>
          </cell>
          <cell r="HY27">
            <v>1068</v>
          </cell>
          <cell r="HZ27">
            <v>1076</v>
          </cell>
          <cell r="IA27">
            <v>711</v>
          </cell>
          <cell r="IB27">
            <v>1433</v>
          </cell>
          <cell r="IC27">
            <v>395412</v>
          </cell>
          <cell r="ID27">
            <v>1479</v>
          </cell>
          <cell r="IE27">
            <v>57</v>
          </cell>
          <cell r="IF27">
            <v>396834</v>
          </cell>
          <cell r="IG27">
            <v>1487765</v>
          </cell>
          <cell r="IH27">
            <v>133757</v>
          </cell>
          <cell r="II27">
            <v>396153</v>
          </cell>
          <cell r="IJ27">
            <v>1225369</v>
          </cell>
          <cell r="IK27">
            <v>1479197191</v>
          </cell>
          <cell r="IL27">
            <v>54481422</v>
          </cell>
          <cell r="IM27">
            <v>49022081</v>
          </cell>
          <cell r="IN27">
            <v>1484656532</v>
          </cell>
          <cell r="IO27">
            <v>1403902722</v>
          </cell>
          <cell r="IP27">
            <v>48785366</v>
          </cell>
          <cell r="IQ27">
            <v>40039901</v>
          </cell>
          <cell r="IR27">
            <v>1412648187</v>
          </cell>
          <cell r="IS27">
            <v>75294469</v>
          </cell>
          <cell r="IT27">
            <v>5696056</v>
          </cell>
          <cell r="IU27">
            <v>8982180</v>
          </cell>
          <cell r="IV27">
            <v>72008345</v>
          </cell>
        </row>
        <row r="28">
          <cell r="B28">
            <v>0</v>
          </cell>
          <cell r="C28">
            <v>0</v>
          </cell>
          <cell r="D28">
            <v>0</v>
          </cell>
          <cell r="E28">
            <v>0</v>
          </cell>
          <cell r="F28">
            <v>0</v>
          </cell>
          <cell r="G28">
            <v>0</v>
          </cell>
          <cell r="H28" t="e">
            <v>#VALUE!</v>
          </cell>
          <cell r="I28">
            <v>0</v>
          </cell>
          <cell r="J28">
            <v>0</v>
          </cell>
          <cell r="K28">
            <v>0</v>
          </cell>
          <cell r="L28">
            <v>0</v>
          </cell>
          <cell r="M28">
            <v>0</v>
          </cell>
          <cell r="N28">
            <v>0</v>
          </cell>
          <cell r="O28">
            <v>0</v>
          </cell>
          <cell r="P28" t="e">
            <v>#VALUE!</v>
          </cell>
          <cell r="Q28">
            <v>0</v>
          </cell>
          <cell r="R28">
            <v>0</v>
          </cell>
          <cell r="S28">
            <v>0</v>
          </cell>
          <cell r="T28">
            <v>0</v>
          </cell>
          <cell r="U28">
            <v>0</v>
          </cell>
          <cell r="V28">
            <v>0</v>
          </cell>
          <cell r="W28" t="e">
            <v>#VALUE!</v>
          </cell>
          <cell r="X28">
            <v>0</v>
          </cell>
          <cell r="Y28">
            <v>0</v>
          </cell>
          <cell r="Z28">
            <v>0</v>
          </cell>
          <cell r="AA28">
            <v>0</v>
          </cell>
          <cell r="AB28">
            <v>0</v>
          </cell>
          <cell r="AC28">
            <v>0</v>
          </cell>
          <cell r="AD28" t="e">
            <v>#VALUE!</v>
          </cell>
          <cell r="AE28">
            <v>0</v>
          </cell>
          <cell r="AF28">
            <v>0</v>
          </cell>
          <cell r="AG28">
            <v>0</v>
          </cell>
          <cell r="AH28">
            <v>0</v>
          </cell>
          <cell r="AI28">
            <v>0</v>
          </cell>
          <cell r="AJ28">
            <v>0</v>
          </cell>
          <cell r="AK28" t="e">
            <v>#VALUE!</v>
          </cell>
          <cell r="AL28">
            <v>0</v>
          </cell>
          <cell r="AM28">
            <v>0</v>
          </cell>
          <cell r="AN28">
            <v>0</v>
          </cell>
          <cell r="AO28">
            <v>0</v>
          </cell>
          <cell r="AP28">
            <v>0</v>
          </cell>
          <cell r="AQ28">
            <v>0</v>
          </cell>
          <cell r="AR28" t="e">
            <v>#VALUE!</v>
          </cell>
          <cell r="AS28">
            <v>0</v>
          </cell>
          <cell r="AT28">
            <v>0</v>
          </cell>
          <cell r="AU28">
            <v>0</v>
          </cell>
          <cell r="AV28">
            <v>0</v>
          </cell>
          <cell r="AW28">
            <v>0</v>
          </cell>
          <cell r="AX28">
            <v>0</v>
          </cell>
          <cell r="AY28" t="e">
            <v>#VALUE!</v>
          </cell>
          <cell r="AZ28">
            <v>0</v>
          </cell>
          <cell r="BA28">
            <v>0</v>
          </cell>
          <cell r="BB28">
            <v>0</v>
          </cell>
          <cell r="BC28">
            <v>0</v>
          </cell>
          <cell r="BD28">
            <v>0</v>
          </cell>
          <cell r="BE28">
            <v>0</v>
          </cell>
          <cell r="BF28" t="e">
            <v>#VALUE!</v>
          </cell>
          <cell r="BG28">
            <v>0</v>
          </cell>
          <cell r="BH28">
            <v>0</v>
          </cell>
          <cell r="BI28">
            <v>0</v>
          </cell>
          <cell r="BJ28">
            <v>0</v>
          </cell>
          <cell r="BK28">
            <v>0</v>
          </cell>
          <cell r="BL28">
            <v>0</v>
          </cell>
          <cell r="BM28">
            <v>0</v>
          </cell>
          <cell r="BN28" t="e">
            <v>#VALUE!</v>
          </cell>
          <cell r="BO28">
            <v>0</v>
          </cell>
          <cell r="BP28">
            <v>0</v>
          </cell>
          <cell r="BQ28">
            <v>0</v>
          </cell>
          <cell r="BR28">
            <v>0</v>
          </cell>
          <cell r="BS28">
            <v>0</v>
          </cell>
          <cell r="BT28">
            <v>0</v>
          </cell>
          <cell r="BU28" t="e">
            <v>#VALUE!</v>
          </cell>
          <cell r="BV28">
            <v>0</v>
          </cell>
          <cell r="BW28">
            <v>0</v>
          </cell>
          <cell r="BX28">
            <v>0</v>
          </cell>
          <cell r="BY28">
            <v>0</v>
          </cell>
          <cell r="BZ28">
            <v>0</v>
          </cell>
          <cell r="CA28">
            <v>0</v>
          </cell>
          <cell r="CB28" t="e">
            <v>#VALUE!</v>
          </cell>
          <cell r="CC28">
            <v>0</v>
          </cell>
          <cell r="CD28">
            <v>0</v>
          </cell>
          <cell r="CE28">
            <v>0</v>
          </cell>
          <cell r="CF28">
            <v>0</v>
          </cell>
          <cell r="CG28">
            <v>0</v>
          </cell>
          <cell r="CH28">
            <v>0</v>
          </cell>
          <cell r="CI28">
            <v>0</v>
          </cell>
          <cell r="CJ28" t="e">
            <v>#VALUE!</v>
          </cell>
          <cell r="CK28">
            <v>0</v>
          </cell>
          <cell r="CL28">
            <v>0</v>
          </cell>
          <cell r="CM28">
            <v>0</v>
          </cell>
          <cell r="CN28">
            <v>0</v>
          </cell>
          <cell r="CO28">
            <v>0</v>
          </cell>
          <cell r="CP28">
            <v>0</v>
          </cell>
          <cell r="CQ28">
            <v>0</v>
          </cell>
          <cell r="CR28" t="e">
            <v>#VALUE!</v>
          </cell>
          <cell r="CS28">
            <v>0</v>
          </cell>
          <cell r="CT28">
            <v>0</v>
          </cell>
          <cell r="CU28">
            <v>0</v>
          </cell>
          <cell r="CV28">
            <v>0</v>
          </cell>
          <cell r="CW28">
            <v>0</v>
          </cell>
          <cell r="CX28">
            <v>0</v>
          </cell>
          <cell r="CY28">
            <v>0</v>
          </cell>
          <cell r="CZ28" t="e">
            <v>#VALUE!</v>
          </cell>
          <cell r="DA28">
            <v>0</v>
          </cell>
          <cell r="DB28">
            <v>0</v>
          </cell>
          <cell r="DC28">
            <v>0</v>
          </cell>
          <cell r="DD28">
            <v>0</v>
          </cell>
          <cell r="DE28">
            <v>0</v>
          </cell>
          <cell r="DF28">
            <v>0</v>
          </cell>
          <cell r="DG28">
            <v>0</v>
          </cell>
          <cell r="DH28" t="e">
            <v>#VALUE!</v>
          </cell>
          <cell r="DI28">
            <v>0</v>
          </cell>
          <cell r="DJ28">
            <v>0</v>
          </cell>
          <cell r="DK28">
            <v>0</v>
          </cell>
          <cell r="DL28">
            <v>0</v>
          </cell>
          <cell r="DM28">
            <v>0</v>
          </cell>
          <cell r="DN28">
            <v>0</v>
          </cell>
          <cell r="DO28" t="e">
            <v>#VALUE!</v>
          </cell>
          <cell r="DP28">
            <v>0</v>
          </cell>
          <cell r="DQ28">
            <v>0</v>
          </cell>
          <cell r="DR28">
            <v>0</v>
          </cell>
          <cell r="DS28">
            <v>0</v>
          </cell>
          <cell r="DT28">
            <v>0</v>
          </cell>
          <cell r="DU28">
            <v>0</v>
          </cell>
          <cell r="DV28" t="e">
            <v>#VALUE!</v>
          </cell>
          <cell r="DW28">
            <v>0</v>
          </cell>
          <cell r="DX28">
            <v>0</v>
          </cell>
          <cell r="DY28">
            <v>0</v>
          </cell>
          <cell r="DZ28">
            <v>0</v>
          </cell>
          <cell r="EA28">
            <v>0</v>
          </cell>
          <cell r="EB28">
            <v>0</v>
          </cell>
          <cell r="EC28">
            <v>0</v>
          </cell>
          <cell r="ED28">
            <v>0</v>
          </cell>
          <cell r="EE28" t="e">
            <v>#VALUE!</v>
          </cell>
          <cell r="EF28">
            <v>0</v>
          </cell>
          <cell r="EG28">
            <v>0</v>
          </cell>
          <cell r="EH28">
            <v>0</v>
          </cell>
          <cell r="EI28">
            <v>0</v>
          </cell>
          <cell r="EJ28">
            <v>0</v>
          </cell>
          <cell r="EK28">
            <v>0</v>
          </cell>
          <cell r="EL28">
            <v>0</v>
          </cell>
          <cell r="EM28">
            <v>0</v>
          </cell>
          <cell r="EN28" t="e">
            <v>#VALUE!</v>
          </cell>
          <cell r="EO28">
            <v>0</v>
          </cell>
          <cell r="EP28">
            <v>0</v>
          </cell>
          <cell r="EQ28">
            <v>0</v>
          </cell>
          <cell r="ER28">
            <v>0</v>
          </cell>
          <cell r="ES28">
            <v>0</v>
          </cell>
          <cell r="ET28">
            <v>0</v>
          </cell>
          <cell r="EU28" t="e">
            <v>#VALUE!</v>
          </cell>
          <cell r="EV28">
            <v>0</v>
          </cell>
          <cell r="EW28">
            <v>0</v>
          </cell>
          <cell r="EX28">
            <v>0</v>
          </cell>
          <cell r="EY28">
            <v>0</v>
          </cell>
          <cell r="EZ28">
            <v>0</v>
          </cell>
          <cell r="FA28">
            <v>0</v>
          </cell>
          <cell r="FB28" t="e">
            <v>#VALUE!</v>
          </cell>
          <cell r="FC28">
            <v>0</v>
          </cell>
          <cell r="FD28">
            <v>0</v>
          </cell>
          <cell r="FE28">
            <v>0</v>
          </cell>
          <cell r="FF28">
            <v>0</v>
          </cell>
          <cell r="FG28">
            <v>0</v>
          </cell>
          <cell r="FH28">
            <v>0</v>
          </cell>
          <cell r="FI28">
            <v>0</v>
          </cell>
          <cell r="FJ28" t="e">
            <v>#VALUE!</v>
          </cell>
          <cell r="FK28">
            <v>0</v>
          </cell>
          <cell r="FL28">
            <v>0</v>
          </cell>
          <cell r="FM28">
            <v>0</v>
          </cell>
          <cell r="FN28">
            <v>0</v>
          </cell>
          <cell r="FO28">
            <v>0</v>
          </cell>
          <cell r="FP28">
            <v>0</v>
          </cell>
          <cell r="FQ28">
            <v>0</v>
          </cell>
          <cell r="FR28" t="e">
            <v>#VALUE!</v>
          </cell>
          <cell r="FS28">
            <v>0</v>
          </cell>
          <cell r="FT28">
            <v>0</v>
          </cell>
          <cell r="FU28">
            <v>0</v>
          </cell>
          <cell r="FV28">
            <v>0</v>
          </cell>
          <cell r="FW28">
            <v>0</v>
          </cell>
          <cell r="FX28">
            <v>0</v>
          </cell>
          <cell r="FY28">
            <v>0</v>
          </cell>
          <cell r="FZ28" t="e">
            <v>#VALUE!</v>
          </cell>
          <cell r="GA28">
            <v>0</v>
          </cell>
          <cell r="GB28">
            <v>0</v>
          </cell>
          <cell r="GC28">
            <v>0</v>
          </cell>
          <cell r="GD28">
            <v>0</v>
          </cell>
          <cell r="GE28">
            <v>0</v>
          </cell>
          <cell r="GF28">
            <v>0</v>
          </cell>
          <cell r="GG28">
            <v>0</v>
          </cell>
          <cell r="GH28" t="e">
            <v>#VALUE!</v>
          </cell>
          <cell r="GI28">
            <v>0</v>
          </cell>
          <cell r="GJ28">
            <v>0</v>
          </cell>
          <cell r="GK28">
            <v>0</v>
          </cell>
          <cell r="GL28">
            <v>0</v>
          </cell>
          <cell r="GM28">
            <v>0</v>
          </cell>
          <cell r="GN28">
            <v>0</v>
          </cell>
          <cell r="GO28">
            <v>0</v>
          </cell>
          <cell r="GP28">
            <v>0</v>
          </cell>
          <cell r="GQ28" t="e">
            <v>#VALUE!</v>
          </cell>
          <cell r="GR28">
            <v>0</v>
          </cell>
          <cell r="GS28">
            <v>0</v>
          </cell>
          <cell r="GT28">
            <v>0</v>
          </cell>
          <cell r="GU28">
            <v>0</v>
          </cell>
          <cell r="GV28">
            <v>0</v>
          </cell>
          <cell r="GW28">
            <v>0</v>
          </cell>
          <cell r="GX28">
            <v>0</v>
          </cell>
          <cell r="GY28" t="e">
            <v>#VALUE!</v>
          </cell>
          <cell r="GZ28">
            <v>0</v>
          </cell>
          <cell r="HA28">
            <v>0</v>
          </cell>
          <cell r="HB28">
            <v>0</v>
          </cell>
          <cell r="HC28">
            <v>0</v>
          </cell>
          <cell r="HD28">
            <v>0</v>
          </cell>
          <cell r="HE28">
            <v>0</v>
          </cell>
          <cell r="HF28" t="e">
            <v>#VALUE!</v>
          </cell>
          <cell r="HG28">
            <v>0</v>
          </cell>
          <cell r="HH28">
            <v>0</v>
          </cell>
          <cell r="HI28">
            <v>0</v>
          </cell>
          <cell r="HJ28">
            <v>0</v>
          </cell>
          <cell r="HK28">
            <v>0</v>
          </cell>
          <cell r="HL28">
            <v>0</v>
          </cell>
          <cell r="HM28">
            <v>0</v>
          </cell>
          <cell r="HN28">
            <v>0</v>
          </cell>
          <cell r="HO28">
            <v>0</v>
          </cell>
          <cell r="HP28">
            <v>0</v>
          </cell>
          <cell r="HQ28">
            <v>0</v>
          </cell>
          <cell r="HR28">
            <v>0</v>
          </cell>
          <cell r="HS28">
            <v>0</v>
          </cell>
          <cell r="HT28">
            <v>0</v>
          </cell>
          <cell r="HU28">
            <v>0</v>
          </cell>
          <cell r="HV28">
            <v>0</v>
          </cell>
          <cell r="HW28">
            <v>0</v>
          </cell>
          <cell r="HX28">
            <v>0</v>
          </cell>
          <cell r="HY28">
            <v>0</v>
          </cell>
          <cell r="HZ28">
            <v>0</v>
          </cell>
          <cell r="IA28">
            <v>0</v>
          </cell>
          <cell r="IB28">
            <v>0</v>
          </cell>
          <cell r="IC28">
            <v>0</v>
          </cell>
          <cell r="ID28">
            <v>0</v>
          </cell>
          <cell r="IE28">
            <v>0</v>
          </cell>
          <cell r="IF28">
            <v>0</v>
          </cell>
          <cell r="IG28">
            <v>0</v>
          </cell>
          <cell r="IH28">
            <v>0</v>
          </cell>
          <cell r="II28">
            <v>0</v>
          </cell>
          <cell r="IJ28">
            <v>0</v>
          </cell>
          <cell r="IK28">
            <v>0</v>
          </cell>
          <cell r="IL28">
            <v>0</v>
          </cell>
          <cell r="IM28">
            <v>0</v>
          </cell>
          <cell r="IN28">
            <v>0</v>
          </cell>
          <cell r="IO28">
            <v>0</v>
          </cell>
          <cell r="IP28">
            <v>0</v>
          </cell>
          <cell r="IQ28">
            <v>0</v>
          </cell>
          <cell r="IR28">
            <v>0</v>
          </cell>
          <cell r="IS28">
            <v>0</v>
          </cell>
          <cell r="IT28">
            <v>0</v>
          </cell>
          <cell r="IU28">
            <v>0</v>
          </cell>
          <cell r="IV28">
            <v>0</v>
          </cell>
        </row>
        <row r="29">
          <cell r="A29" t="str">
            <v>----------------------------</v>
          </cell>
          <cell r="B29" t="str">
            <v>------------</v>
          </cell>
          <cell r="C29" t="str">
            <v>------------</v>
          </cell>
          <cell r="D29" t="str">
            <v>----------</v>
          </cell>
          <cell r="E29" t="str">
            <v>------------</v>
          </cell>
          <cell r="F29" t="str">
            <v>------------</v>
          </cell>
          <cell r="G29" t="str">
            <v>------------</v>
          </cell>
          <cell r="H29" t="str">
            <v>----------------------------</v>
          </cell>
          <cell r="I29" t="str">
            <v>-------------</v>
          </cell>
          <cell r="J29" t="str">
            <v>-------------</v>
          </cell>
          <cell r="K29" t="str">
            <v>-------------</v>
          </cell>
          <cell r="L29" t="str">
            <v>-------------</v>
          </cell>
          <cell r="M29" t="str">
            <v>-------------</v>
          </cell>
          <cell r="N29" t="str">
            <v>-------------</v>
          </cell>
          <cell r="O29" t="str">
            <v>-------------</v>
          </cell>
          <cell r="P29" t="str">
            <v>----------------------------</v>
          </cell>
          <cell r="Q29" t="str">
            <v>-------------</v>
          </cell>
          <cell r="R29" t="str">
            <v>-------------</v>
          </cell>
          <cell r="S29" t="str">
            <v>-------------</v>
          </cell>
          <cell r="T29" t="str">
            <v>-------------</v>
          </cell>
          <cell r="U29" t="str">
            <v>-------------</v>
          </cell>
          <cell r="V29" t="str">
            <v>-------------</v>
          </cell>
          <cell r="W29" t="str">
            <v>----------------------------</v>
          </cell>
          <cell r="X29" t="str">
            <v>-------------</v>
          </cell>
          <cell r="Y29" t="str">
            <v>-------------</v>
          </cell>
          <cell r="Z29" t="str">
            <v>-------------</v>
          </cell>
          <cell r="AA29" t="str">
            <v>-------------</v>
          </cell>
          <cell r="AB29" t="str">
            <v>-------------</v>
          </cell>
          <cell r="AC29" t="str">
            <v>-------------</v>
          </cell>
          <cell r="AD29" t="str">
            <v>----------------------------</v>
          </cell>
          <cell r="AE29" t="str">
            <v>-------------</v>
          </cell>
          <cell r="AF29" t="str">
            <v>-------------</v>
          </cell>
          <cell r="AG29" t="str">
            <v>-------------</v>
          </cell>
          <cell r="AH29" t="str">
            <v>-------------</v>
          </cell>
          <cell r="AI29" t="str">
            <v>-------------</v>
          </cell>
          <cell r="AJ29" t="str">
            <v>-------------</v>
          </cell>
          <cell r="AK29" t="str">
            <v>----------------------------</v>
          </cell>
          <cell r="AL29" t="str">
            <v>-------------</v>
          </cell>
          <cell r="AM29" t="str">
            <v>-------------</v>
          </cell>
          <cell r="AN29" t="str">
            <v>-------------</v>
          </cell>
          <cell r="AO29" t="str">
            <v>-------------</v>
          </cell>
          <cell r="AP29" t="str">
            <v>-------------</v>
          </cell>
          <cell r="AQ29" t="str">
            <v>-------------</v>
          </cell>
          <cell r="AR29" t="str">
            <v>----------------------------</v>
          </cell>
          <cell r="AS29" t="str">
            <v>-------------</v>
          </cell>
          <cell r="AT29" t="str">
            <v>-------------</v>
          </cell>
          <cell r="AU29" t="str">
            <v>-------------</v>
          </cell>
          <cell r="AV29" t="str">
            <v>-------------</v>
          </cell>
          <cell r="AW29" t="str">
            <v>-------------</v>
          </cell>
          <cell r="AX29" t="str">
            <v>-------------</v>
          </cell>
          <cell r="AY29" t="str">
            <v>----------------------------</v>
          </cell>
          <cell r="AZ29" t="str">
            <v>-------------</v>
          </cell>
          <cell r="BA29" t="str">
            <v>-------------</v>
          </cell>
          <cell r="BB29" t="str">
            <v>-------------</v>
          </cell>
          <cell r="BC29" t="str">
            <v>-------------</v>
          </cell>
          <cell r="BD29" t="str">
            <v>-------------</v>
          </cell>
          <cell r="BE29" t="str">
            <v>-------------</v>
          </cell>
          <cell r="BF29" t="str">
            <v>----------------------------</v>
          </cell>
          <cell r="BG29" t="str">
            <v>-------------</v>
          </cell>
          <cell r="BH29" t="str">
            <v>-------------</v>
          </cell>
          <cell r="BI29" t="str">
            <v>-------------</v>
          </cell>
          <cell r="BJ29" t="str">
            <v>-------------</v>
          </cell>
          <cell r="BK29" t="str">
            <v>-------------</v>
          </cell>
          <cell r="BL29" t="str">
            <v>-------------</v>
          </cell>
          <cell r="BM29" t="str">
            <v>-------------</v>
          </cell>
          <cell r="BN29" t="str">
            <v>----------------------------</v>
          </cell>
          <cell r="BO29" t="str">
            <v>-------------</v>
          </cell>
          <cell r="BP29" t="str">
            <v>-------------</v>
          </cell>
          <cell r="BQ29" t="str">
            <v>-------------</v>
          </cell>
          <cell r="BR29" t="str">
            <v>-------------</v>
          </cell>
          <cell r="BS29" t="str">
            <v>-------------</v>
          </cell>
          <cell r="BT29" t="str">
            <v>-------------</v>
          </cell>
          <cell r="BU29" t="str">
            <v>----------------------------</v>
          </cell>
          <cell r="BV29" t="str">
            <v>-------------</v>
          </cell>
          <cell r="BW29" t="str">
            <v>-------------</v>
          </cell>
          <cell r="BX29" t="str">
            <v>-------------</v>
          </cell>
          <cell r="BY29" t="str">
            <v>-------------</v>
          </cell>
          <cell r="BZ29" t="str">
            <v>-------------</v>
          </cell>
          <cell r="CA29" t="str">
            <v>-------------</v>
          </cell>
          <cell r="CB29" t="str">
            <v>----------------------------</v>
          </cell>
          <cell r="CC29" t="str">
            <v>-------------</v>
          </cell>
          <cell r="CD29" t="str">
            <v>-------------</v>
          </cell>
          <cell r="CE29" t="str">
            <v>-------------</v>
          </cell>
          <cell r="CF29" t="str">
            <v>-------------</v>
          </cell>
          <cell r="CG29" t="str">
            <v>-------------</v>
          </cell>
          <cell r="CH29" t="str">
            <v>-------------</v>
          </cell>
          <cell r="CI29" t="str">
            <v>-------------</v>
          </cell>
          <cell r="CJ29" t="str">
            <v>----------------------------</v>
          </cell>
          <cell r="CK29" t="str">
            <v>-------------</v>
          </cell>
          <cell r="CL29" t="str">
            <v>-------------</v>
          </cell>
          <cell r="CM29" t="str">
            <v>-------------</v>
          </cell>
          <cell r="CN29" t="str">
            <v>-------------</v>
          </cell>
          <cell r="CO29" t="str">
            <v>-------------</v>
          </cell>
          <cell r="CP29" t="str">
            <v>-------------</v>
          </cell>
          <cell r="CQ29" t="str">
            <v>-------------</v>
          </cell>
          <cell r="CR29" t="str">
            <v>----------------------------</v>
          </cell>
          <cell r="CS29" t="str">
            <v>-------------</v>
          </cell>
          <cell r="CT29" t="str">
            <v>-------------</v>
          </cell>
          <cell r="CU29" t="str">
            <v>-------------</v>
          </cell>
          <cell r="CV29" t="str">
            <v>-------------</v>
          </cell>
          <cell r="CW29" t="str">
            <v>-------------</v>
          </cell>
          <cell r="CX29" t="str">
            <v>-------------</v>
          </cell>
          <cell r="CY29" t="str">
            <v>-------------</v>
          </cell>
          <cell r="CZ29" t="str">
            <v>----------------------------</v>
          </cell>
          <cell r="DA29" t="str">
            <v>-------------</v>
          </cell>
          <cell r="DB29" t="str">
            <v>-------------</v>
          </cell>
          <cell r="DC29" t="str">
            <v>-------------</v>
          </cell>
          <cell r="DD29" t="str">
            <v>-------------</v>
          </cell>
          <cell r="DE29" t="str">
            <v>-------------</v>
          </cell>
          <cell r="DF29" t="str">
            <v>-------------</v>
          </cell>
          <cell r="DG29" t="str">
            <v>-------------</v>
          </cell>
          <cell r="DH29" t="str">
            <v>----------------------------</v>
          </cell>
          <cell r="DI29" t="str">
            <v>-------------</v>
          </cell>
          <cell r="DJ29" t="str">
            <v>-------------</v>
          </cell>
          <cell r="DK29" t="str">
            <v>-------------</v>
          </cell>
          <cell r="DL29" t="str">
            <v>-------------</v>
          </cell>
          <cell r="DM29" t="str">
            <v>-------------</v>
          </cell>
          <cell r="DN29" t="str">
            <v>-------------</v>
          </cell>
          <cell r="DO29" t="str">
            <v>----------------------------</v>
          </cell>
          <cell r="DP29" t="str">
            <v>-------------</v>
          </cell>
          <cell r="DQ29" t="str">
            <v>-------------</v>
          </cell>
          <cell r="DR29" t="str">
            <v>-------------</v>
          </cell>
          <cell r="DS29" t="str">
            <v>-------------</v>
          </cell>
          <cell r="DT29" t="str">
            <v>-------------</v>
          </cell>
          <cell r="DU29" t="str">
            <v>------------</v>
          </cell>
          <cell r="DV29" t="str">
            <v>----------------------------</v>
          </cell>
          <cell r="DW29" t="str">
            <v>------------</v>
          </cell>
          <cell r="DX29" t="str">
            <v>------------</v>
          </cell>
          <cell r="DY29" t="str">
            <v>----------</v>
          </cell>
          <cell r="DZ29" t="str">
            <v>------------</v>
          </cell>
          <cell r="EA29" t="str">
            <v>------------</v>
          </cell>
          <cell r="EB29" t="str">
            <v>----------</v>
          </cell>
          <cell r="EC29" t="str">
            <v>------------</v>
          </cell>
          <cell r="ED29" t="str">
            <v>------------</v>
          </cell>
          <cell r="EE29" t="str">
            <v>----------------------------</v>
          </cell>
          <cell r="EF29" t="str">
            <v>----------</v>
          </cell>
          <cell r="EG29" t="str">
            <v>------------</v>
          </cell>
          <cell r="EH29" t="str">
            <v>------------</v>
          </cell>
          <cell r="EI29" t="str">
            <v>----------</v>
          </cell>
          <cell r="EJ29" t="str">
            <v>------------</v>
          </cell>
          <cell r="EK29" t="str">
            <v>------------</v>
          </cell>
          <cell r="EL29" t="str">
            <v>----------</v>
          </cell>
          <cell r="EM29" t="str">
            <v>------------</v>
          </cell>
          <cell r="EN29" t="str">
            <v>----------------------------</v>
          </cell>
          <cell r="EO29" t="str">
            <v>------------</v>
          </cell>
          <cell r="EP29" t="str">
            <v>----------</v>
          </cell>
          <cell r="EQ29" t="str">
            <v>------------</v>
          </cell>
          <cell r="ER29" t="str">
            <v>------------</v>
          </cell>
          <cell r="ES29" t="str">
            <v>----------</v>
          </cell>
          <cell r="ET29" t="str">
            <v>------------</v>
          </cell>
          <cell r="EU29" t="str">
            <v>----------------------------</v>
          </cell>
          <cell r="EV29" t="str">
            <v>------------</v>
          </cell>
          <cell r="EW29" t="str">
            <v>----------</v>
          </cell>
          <cell r="EX29" t="str">
            <v>------------</v>
          </cell>
          <cell r="EY29" t="str">
            <v>------------</v>
          </cell>
          <cell r="EZ29" t="str">
            <v>----------</v>
          </cell>
          <cell r="FA29" t="str">
            <v>------------</v>
          </cell>
          <cell r="FB29" t="str">
            <v>----------------------------</v>
          </cell>
          <cell r="FC29" t="str">
            <v>------------</v>
          </cell>
          <cell r="FD29" t="str">
            <v>----------</v>
          </cell>
          <cell r="FE29" t="str">
            <v>------------</v>
          </cell>
          <cell r="FF29" t="str">
            <v>------------</v>
          </cell>
          <cell r="FG29" t="str">
            <v>----------</v>
          </cell>
          <cell r="FH29" t="str">
            <v>------------</v>
          </cell>
          <cell r="FI29" t="str">
            <v>------------</v>
          </cell>
          <cell r="FJ29" t="str">
            <v>----------------------------</v>
          </cell>
          <cell r="FK29" t="str">
            <v>----------</v>
          </cell>
          <cell r="FL29" t="str">
            <v>------------</v>
          </cell>
          <cell r="FM29" t="str">
            <v>------------</v>
          </cell>
          <cell r="FN29" t="str">
            <v>----------</v>
          </cell>
          <cell r="FO29" t="str">
            <v>------------</v>
          </cell>
          <cell r="FP29" t="str">
            <v>------------</v>
          </cell>
          <cell r="FQ29" t="str">
            <v>----------</v>
          </cell>
          <cell r="FR29" t="str">
            <v>----------------------------</v>
          </cell>
          <cell r="FS29" t="str">
            <v>------------</v>
          </cell>
          <cell r="FT29" t="str">
            <v>------------</v>
          </cell>
          <cell r="FU29" t="str">
            <v>----------</v>
          </cell>
          <cell r="FV29" t="str">
            <v>------------</v>
          </cell>
          <cell r="FW29" t="str">
            <v>------------</v>
          </cell>
          <cell r="FX29" t="str">
            <v>----------</v>
          </cell>
          <cell r="FY29" t="str">
            <v>------------</v>
          </cell>
          <cell r="FZ29" t="str">
            <v>----------------------------</v>
          </cell>
          <cell r="GA29" t="str">
            <v>------------</v>
          </cell>
          <cell r="GB29" t="str">
            <v>----------</v>
          </cell>
          <cell r="GC29" t="str">
            <v>------------</v>
          </cell>
          <cell r="GD29" t="str">
            <v>------------</v>
          </cell>
          <cell r="GE29" t="str">
            <v>----------</v>
          </cell>
          <cell r="GF29" t="str">
            <v>------------</v>
          </cell>
          <cell r="GG29" t="str">
            <v>------------</v>
          </cell>
          <cell r="GH29" t="str">
            <v>----------------------------</v>
          </cell>
          <cell r="GI29" t="str">
            <v>----------</v>
          </cell>
          <cell r="GJ29" t="str">
            <v>------------</v>
          </cell>
          <cell r="GK29" t="str">
            <v>------------</v>
          </cell>
          <cell r="GL29" t="str">
            <v>----------</v>
          </cell>
          <cell r="GM29" t="str">
            <v>------------</v>
          </cell>
          <cell r="GN29" t="str">
            <v>------------</v>
          </cell>
          <cell r="GO29" t="str">
            <v>----------</v>
          </cell>
          <cell r="GP29" t="str">
            <v>------------</v>
          </cell>
          <cell r="GQ29" t="str">
            <v>----------------------------</v>
          </cell>
          <cell r="GR29" t="str">
            <v>------------</v>
          </cell>
          <cell r="GS29" t="str">
            <v>----------</v>
          </cell>
          <cell r="GT29" t="str">
            <v>------------</v>
          </cell>
          <cell r="GU29" t="str">
            <v>------------</v>
          </cell>
          <cell r="GV29" t="str">
            <v>----------</v>
          </cell>
          <cell r="GW29" t="str">
            <v>------------</v>
          </cell>
          <cell r="GX29" t="str">
            <v>------------</v>
          </cell>
          <cell r="GY29" t="str">
            <v>----------------------------</v>
          </cell>
          <cell r="GZ29" t="str">
            <v>----------</v>
          </cell>
          <cell r="HA29" t="str">
            <v>------------</v>
          </cell>
          <cell r="HB29" t="str">
            <v>------------</v>
          </cell>
          <cell r="HC29" t="str">
            <v>----------</v>
          </cell>
          <cell r="HD29" t="str">
            <v>------------</v>
          </cell>
          <cell r="HE29" t="str">
            <v>------------</v>
          </cell>
          <cell r="HF29" t="str">
            <v>----------------------------</v>
          </cell>
          <cell r="HG29" t="str">
            <v>----------</v>
          </cell>
          <cell r="HH29" t="str">
            <v>------------</v>
          </cell>
          <cell r="HI29" t="str">
            <v>------------</v>
          </cell>
          <cell r="HJ29" t="str">
            <v>----------</v>
          </cell>
          <cell r="HK29" t="str">
            <v>------------</v>
          </cell>
          <cell r="HL29" t="str">
            <v>------------</v>
          </cell>
          <cell r="HM29" t="str">
            <v>----------</v>
          </cell>
          <cell r="HN29" t="str">
            <v>------------</v>
          </cell>
          <cell r="HO29" t="str">
            <v>------------</v>
          </cell>
          <cell r="HP29" t="str">
            <v>----------</v>
          </cell>
          <cell r="HQ29" t="str">
            <v>------------</v>
          </cell>
          <cell r="HR29" t="str">
            <v>------------</v>
          </cell>
          <cell r="HS29" t="str">
            <v>----------</v>
          </cell>
          <cell r="HT29" t="str">
            <v>------------</v>
          </cell>
          <cell r="HU29" t="str">
            <v>------------</v>
          </cell>
          <cell r="HV29" t="str">
            <v>----------</v>
          </cell>
          <cell r="HW29" t="str">
            <v>------------</v>
          </cell>
          <cell r="HX29" t="str">
            <v>------------</v>
          </cell>
          <cell r="HY29" t="str">
            <v>----------</v>
          </cell>
          <cell r="HZ29" t="str">
            <v>------------</v>
          </cell>
          <cell r="IA29" t="str">
            <v>------------</v>
          </cell>
          <cell r="IB29" t="str">
            <v>----------</v>
          </cell>
          <cell r="IC29" t="str">
            <v>------------</v>
          </cell>
          <cell r="ID29" t="str">
            <v>------------</v>
          </cell>
          <cell r="IE29" t="str">
            <v>----------</v>
          </cell>
          <cell r="IF29" t="str">
            <v>------------</v>
          </cell>
          <cell r="IG29" t="str">
            <v>------------</v>
          </cell>
          <cell r="IH29" t="str">
            <v>----------</v>
          </cell>
          <cell r="II29" t="str">
            <v>------------</v>
          </cell>
          <cell r="IJ29" t="str">
            <v>------------</v>
          </cell>
          <cell r="IK29" t="str">
            <v>----------</v>
          </cell>
          <cell r="IL29" t="str">
            <v>------------</v>
          </cell>
          <cell r="IM29" t="str">
            <v>------------</v>
          </cell>
          <cell r="IN29" t="str">
            <v>----------</v>
          </cell>
          <cell r="IO29" t="str">
            <v>------------</v>
          </cell>
          <cell r="IP29" t="str">
            <v>------------</v>
          </cell>
          <cell r="IQ29" t="str">
            <v>----------</v>
          </cell>
          <cell r="IR29" t="str">
            <v>------------</v>
          </cell>
          <cell r="IS29" t="str">
            <v>------------</v>
          </cell>
          <cell r="IT29" t="str">
            <v>----------</v>
          </cell>
          <cell r="IU29" t="str">
            <v>----------</v>
          </cell>
          <cell r="IV29" t="str">
            <v>----------</v>
          </cell>
        </row>
        <row r="30">
          <cell r="A30" t="str">
            <v>19 Рефсервис</v>
          </cell>
          <cell r="B30">
            <v>12991</v>
          </cell>
          <cell r="C30">
            <v>41139</v>
          </cell>
          <cell r="D30">
            <v>0</v>
          </cell>
          <cell r="E30">
            <v>0</v>
          </cell>
          <cell r="F30">
            <v>0</v>
          </cell>
          <cell r="G30">
            <v>0</v>
          </cell>
          <cell r="H30" t="str">
            <v>19 Рефсервис</v>
          </cell>
          <cell r="I30">
            <v>0</v>
          </cell>
          <cell r="J30">
            <v>0</v>
          </cell>
          <cell r="K30">
            <v>0</v>
          </cell>
          <cell r="L30">
            <v>0</v>
          </cell>
          <cell r="M30">
            <v>0</v>
          </cell>
          <cell r="N30">
            <v>0</v>
          </cell>
          <cell r="O30">
            <v>0</v>
          </cell>
          <cell r="P30" t="str">
            <v>19 Рефсервис</v>
          </cell>
          <cell r="Q30">
            <v>0</v>
          </cell>
          <cell r="R30">
            <v>0</v>
          </cell>
          <cell r="S30">
            <v>0</v>
          </cell>
          <cell r="T30">
            <v>0</v>
          </cell>
          <cell r="U30">
            <v>0</v>
          </cell>
          <cell r="V30">
            <v>0</v>
          </cell>
          <cell r="W30" t="str">
            <v>19 Рефсервис</v>
          </cell>
          <cell r="X30">
            <v>0</v>
          </cell>
          <cell r="Y30">
            <v>0</v>
          </cell>
          <cell r="Z30">
            <v>0</v>
          </cell>
          <cell r="AA30">
            <v>0</v>
          </cell>
          <cell r="AB30">
            <v>0</v>
          </cell>
          <cell r="AC30">
            <v>0</v>
          </cell>
          <cell r="AD30" t="str">
            <v>19 Рефсервис</v>
          </cell>
          <cell r="AE30">
            <v>0</v>
          </cell>
          <cell r="AF30">
            <v>0</v>
          </cell>
          <cell r="AG30">
            <v>0</v>
          </cell>
          <cell r="AH30">
            <v>0</v>
          </cell>
          <cell r="AI30">
            <v>0</v>
          </cell>
          <cell r="AJ30">
            <v>0</v>
          </cell>
          <cell r="AK30" t="str">
            <v>19 Рефсервис</v>
          </cell>
          <cell r="AL30">
            <v>691079</v>
          </cell>
          <cell r="AM30">
            <v>1751038</v>
          </cell>
          <cell r="AN30">
            <v>1713347</v>
          </cell>
          <cell r="AO30">
            <v>728770</v>
          </cell>
          <cell r="AP30">
            <v>181050</v>
          </cell>
          <cell r="AQ30">
            <v>1052050</v>
          </cell>
          <cell r="AR30" t="str">
            <v>19 Рефсервис</v>
          </cell>
          <cell r="AS30">
            <v>1107097</v>
          </cell>
          <cell r="AT30">
            <v>126003</v>
          </cell>
          <cell r="AU30">
            <v>134422</v>
          </cell>
          <cell r="AV30">
            <v>1051822</v>
          </cell>
          <cell r="AW30">
            <v>1060671</v>
          </cell>
          <cell r="AX30">
            <v>125573</v>
          </cell>
          <cell r="AY30" t="str">
            <v>19 Рефсервис</v>
          </cell>
          <cell r="AZ30">
            <v>97</v>
          </cell>
          <cell r="BA30">
            <v>228</v>
          </cell>
          <cell r="BB30">
            <v>28</v>
          </cell>
          <cell r="BC30">
            <v>297</v>
          </cell>
          <cell r="BD30">
            <v>0</v>
          </cell>
          <cell r="BE30">
            <v>0</v>
          </cell>
          <cell r="BF30" t="str">
            <v>19 Рефсервис</v>
          </cell>
          <cell r="BG30">
            <v>0</v>
          </cell>
          <cell r="BH30">
            <v>0</v>
          </cell>
          <cell r="BI30">
            <v>0</v>
          </cell>
          <cell r="BJ30">
            <v>0</v>
          </cell>
          <cell r="BK30">
            <v>0</v>
          </cell>
          <cell r="BL30">
            <v>0</v>
          </cell>
          <cell r="BM30">
            <v>97</v>
          </cell>
          <cell r="BN30" t="str">
            <v>19 Рефсервис</v>
          </cell>
          <cell r="BO30">
            <v>0</v>
          </cell>
          <cell r="BP30">
            <v>28</v>
          </cell>
          <cell r="BQ30">
            <v>69</v>
          </cell>
          <cell r="BR30">
            <v>212507</v>
          </cell>
          <cell r="BS30">
            <v>760378</v>
          </cell>
          <cell r="BT30">
            <v>641983</v>
          </cell>
          <cell r="BU30" t="str">
            <v>19 Рефсервис</v>
          </cell>
          <cell r="BV30">
            <v>330902</v>
          </cell>
          <cell r="BW30">
            <v>607</v>
          </cell>
          <cell r="BX30">
            <v>4922</v>
          </cell>
          <cell r="BY30">
            <v>1253</v>
          </cell>
          <cell r="BZ30">
            <v>4276</v>
          </cell>
          <cell r="CA30">
            <v>607</v>
          </cell>
          <cell r="CB30" t="str">
            <v>19 Рефсервис</v>
          </cell>
          <cell r="CC30">
            <v>4922</v>
          </cell>
          <cell r="CD30">
            <v>1253</v>
          </cell>
          <cell r="CE30">
            <v>4276</v>
          </cell>
          <cell r="CF30">
            <v>0</v>
          </cell>
          <cell r="CG30">
            <v>0</v>
          </cell>
          <cell r="CH30">
            <v>0</v>
          </cell>
          <cell r="CI30">
            <v>0</v>
          </cell>
          <cell r="CJ30" t="str">
            <v>19 Рефсервис</v>
          </cell>
          <cell r="CK30">
            <v>0</v>
          </cell>
          <cell r="CL30">
            <v>0</v>
          </cell>
          <cell r="CM30">
            <v>0</v>
          </cell>
          <cell r="CN30">
            <v>0</v>
          </cell>
          <cell r="CO30">
            <v>0</v>
          </cell>
          <cell r="CP30">
            <v>0</v>
          </cell>
          <cell r="CQ30">
            <v>0</v>
          </cell>
          <cell r="CR30" t="str">
            <v>19 Рефсервис</v>
          </cell>
          <cell r="CS30">
            <v>0</v>
          </cell>
          <cell r="CT30">
            <v>0</v>
          </cell>
          <cell r="CU30">
            <v>0</v>
          </cell>
          <cell r="CV30">
            <v>0</v>
          </cell>
          <cell r="CW30">
            <v>0</v>
          </cell>
          <cell r="CX30">
            <v>0</v>
          </cell>
          <cell r="CY30">
            <v>0</v>
          </cell>
          <cell r="CZ30" t="str">
            <v>19 Рефсервис</v>
          </cell>
          <cell r="DA30">
            <v>0</v>
          </cell>
          <cell r="DB30">
            <v>0</v>
          </cell>
          <cell r="DC30">
            <v>0</v>
          </cell>
          <cell r="DD30">
            <v>0</v>
          </cell>
          <cell r="DE30">
            <v>0</v>
          </cell>
          <cell r="DF30">
            <v>0</v>
          </cell>
          <cell r="DG30">
            <v>0</v>
          </cell>
          <cell r="DH30" t="str">
            <v>19 Рефсервис</v>
          </cell>
          <cell r="DI30">
            <v>0</v>
          </cell>
          <cell r="DJ30">
            <v>0</v>
          </cell>
          <cell r="DK30">
            <v>0</v>
          </cell>
          <cell r="DL30">
            <v>0</v>
          </cell>
          <cell r="DM30">
            <v>995</v>
          </cell>
          <cell r="DN30">
            <v>965</v>
          </cell>
          <cell r="DO30" t="str">
            <v>19 Рефсервис</v>
          </cell>
          <cell r="DP30">
            <v>30</v>
          </cell>
          <cell r="DQ30">
            <v>1984</v>
          </cell>
          <cell r="DR30">
            <v>40251</v>
          </cell>
          <cell r="DS30">
            <v>24885</v>
          </cell>
          <cell r="DT30">
            <v>17350</v>
          </cell>
          <cell r="DU30">
            <v>13375</v>
          </cell>
          <cell r="DV30" t="str">
            <v>19 Рефсервис</v>
          </cell>
          <cell r="DW30">
            <v>145</v>
          </cell>
          <cell r="DX30">
            <v>215</v>
          </cell>
          <cell r="DY30">
            <v>215</v>
          </cell>
          <cell r="DZ30">
            <v>179</v>
          </cell>
          <cell r="EA30">
            <v>179</v>
          </cell>
          <cell r="EB30">
            <v>396</v>
          </cell>
          <cell r="EC30">
            <v>396</v>
          </cell>
          <cell r="ED30">
            <v>400</v>
          </cell>
          <cell r="EE30" t="str">
            <v>19 Рефсервис</v>
          </cell>
          <cell r="EF30">
            <v>400</v>
          </cell>
          <cell r="EG30">
            <v>86230</v>
          </cell>
          <cell r="EH30">
            <v>86230</v>
          </cell>
          <cell r="EI30">
            <v>41</v>
          </cell>
          <cell r="EJ30">
            <v>41</v>
          </cell>
          <cell r="EK30">
            <v>63</v>
          </cell>
          <cell r="EL30">
            <v>63</v>
          </cell>
          <cell r="EM30">
            <v>14</v>
          </cell>
          <cell r="EN30" t="str">
            <v>19 Рефсервис</v>
          </cell>
          <cell r="EO30">
            <v>14</v>
          </cell>
          <cell r="EP30">
            <v>0</v>
          </cell>
          <cell r="EQ30">
            <v>0</v>
          </cell>
          <cell r="ER30">
            <v>12</v>
          </cell>
          <cell r="ES30">
            <v>12</v>
          </cell>
          <cell r="ET30">
            <v>6</v>
          </cell>
          <cell r="EU30" t="str">
            <v>19 Рефсервис</v>
          </cell>
          <cell r="EV30">
            <v>6</v>
          </cell>
          <cell r="EW30">
            <v>4</v>
          </cell>
          <cell r="EX30">
            <v>4</v>
          </cell>
          <cell r="EY30">
            <v>18</v>
          </cell>
          <cell r="EZ30">
            <v>18</v>
          </cell>
          <cell r="FA30">
            <v>3</v>
          </cell>
          <cell r="FB30" t="str">
            <v>19 Рефсервис</v>
          </cell>
          <cell r="FC30">
            <v>3</v>
          </cell>
          <cell r="FD30">
            <v>2</v>
          </cell>
          <cell r="FE30">
            <v>2</v>
          </cell>
          <cell r="FF30">
            <v>15</v>
          </cell>
          <cell r="FG30">
            <v>15</v>
          </cell>
          <cell r="FH30">
            <v>2</v>
          </cell>
          <cell r="FI30">
            <v>2</v>
          </cell>
          <cell r="FJ30" t="str">
            <v>19 Рефсервис</v>
          </cell>
          <cell r="FK30">
            <v>5</v>
          </cell>
          <cell r="FL30">
            <v>5</v>
          </cell>
          <cell r="FM30">
            <v>7</v>
          </cell>
          <cell r="FN30">
            <v>7</v>
          </cell>
          <cell r="FO30">
            <v>730</v>
          </cell>
          <cell r="FP30">
            <v>916</v>
          </cell>
          <cell r="FQ30">
            <v>113</v>
          </cell>
          <cell r="FR30" t="str">
            <v>19 Рефсервис</v>
          </cell>
          <cell r="FS30">
            <v>1533</v>
          </cell>
          <cell r="FT30">
            <v>730</v>
          </cell>
          <cell r="FU30">
            <v>916</v>
          </cell>
          <cell r="FV30">
            <v>113</v>
          </cell>
          <cell r="FW30">
            <v>1533</v>
          </cell>
          <cell r="FX30">
            <v>0</v>
          </cell>
          <cell r="FY30">
            <v>0</v>
          </cell>
          <cell r="FZ30" t="str">
            <v>19 Рефсервис</v>
          </cell>
          <cell r="GA30">
            <v>0</v>
          </cell>
          <cell r="GB30">
            <v>0</v>
          </cell>
          <cell r="GC30">
            <v>0</v>
          </cell>
          <cell r="GD30">
            <v>0</v>
          </cell>
          <cell r="GE30">
            <v>0</v>
          </cell>
          <cell r="GF30">
            <v>0</v>
          </cell>
          <cell r="GG30">
            <v>0</v>
          </cell>
          <cell r="GH30" t="str">
            <v>19 Рефсервис</v>
          </cell>
          <cell r="GI30">
            <v>0</v>
          </cell>
          <cell r="GJ30">
            <v>0</v>
          </cell>
          <cell r="GK30">
            <v>0</v>
          </cell>
          <cell r="GL30">
            <v>0</v>
          </cell>
          <cell r="GM30">
            <v>47</v>
          </cell>
          <cell r="GN30">
            <v>375</v>
          </cell>
          <cell r="GO30">
            <v>23</v>
          </cell>
          <cell r="GP30">
            <v>399</v>
          </cell>
          <cell r="GQ30" t="str">
            <v>19 Рефсервис</v>
          </cell>
          <cell r="GR30">
            <v>777</v>
          </cell>
          <cell r="GS30">
            <v>1291</v>
          </cell>
          <cell r="GT30">
            <v>136</v>
          </cell>
          <cell r="GU30">
            <v>1932</v>
          </cell>
          <cell r="GV30">
            <v>0</v>
          </cell>
          <cell r="GW30">
            <v>0</v>
          </cell>
          <cell r="GX30">
            <v>0</v>
          </cell>
          <cell r="GY30" t="str">
            <v>19 Рефсервис</v>
          </cell>
          <cell r="GZ30">
            <v>115541</v>
          </cell>
          <cell r="HA30">
            <v>13910</v>
          </cell>
          <cell r="HB30">
            <v>288</v>
          </cell>
          <cell r="HC30">
            <v>129163</v>
          </cell>
          <cell r="HD30">
            <v>94709</v>
          </cell>
          <cell r="HE30">
            <v>1011</v>
          </cell>
          <cell r="HF30" t="str">
            <v>19 Рефсервис</v>
          </cell>
          <cell r="HG30">
            <v>38228</v>
          </cell>
          <cell r="HH30">
            <v>57492</v>
          </cell>
          <cell r="HI30">
            <v>43770</v>
          </cell>
          <cell r="HJ30">
            <v>8516</v>
          </cell>
          <cell r="HK30">
            <v>1030</v>
          </cell>
          <cell r="HL30">
            <v>51256</v>
          </cell>
          <cell r="HM30">
            <v>3655006</v>
          </cell>
          <cell r="HN30">
            <v>53640</v>
          </cell>
          <cell r="HO30">
            <v>257831</v>
          </cell>
          <cell r="HP30">
            <v>3450815</v>
          </cell>
          <cell r="HQ30">
            <v>928</v>
          </cell>
          <cell r="HR30">
            <v>287</v>
          </cell>
          <cell r="HS30">
            <v>135</v>
          </cell>
          <cell r="HT30">
            <v>1080</v>
          </cell>
          <cell r="HU30">
            <v>0</v>
          </cell>
          <cell r="HV30">
            <v>0</v>
          </cell>
          <cell r="HW30">
            <v>0</v>
          </cell>
          <cell r="HX30">
            <v>0</v>
          </cell>
          <cell r="HY30">
            <v>0</v>
          </cell>
          <cell r="HZ30">
            <v>0</v>
          </cell>
          <cell r="IA30">
            <v>0</v>
          </cell>
          <cell r="IB30">
            <v>0</v>
          </cell>
          <cell r="IC30">
            <v>0</v>
          </cell>
          <cell r="ID30">
            <v>0</v>
          </cell>
          <cell r="IE30">
            <v>0</v>
          </cell>
          <cell r="IF30">
            <v>0</v>
          </cell>
          <cell r="IG30">
            <v>4526</v>
          </cell>
          <cell r="IH30">
            <v>0</v>
          </cell>
          <cell r="II30">
            <v>10</v>
          </cell>
          <cell r="IJ30">
            <v>4516</v>
          </cell>
          <cell r="IK30">
            <v>3914480</v>
          </cell>
          <cell r="IL30">
            <v>77364</v>
          </cell>
          <cell r="IM30">
            <v>297522</v>
          </cell>
          <cell r="IN30">
            <v>3694322</v>
          </cell>
          <cell r="IO30">
            <v>3909144</v>
          </cell>
          <cell r="IP30">
            <v>65306</v>
          </cell>
          <cell r="IQ30">
            <v>297501</v>
          </cell>
          <cell r="IR30">
            <v>3676949</v>
          </cell>
          <cell r="IS30">
            <v>5336</v>
          </cell>
          <cell r="IT30">
            <v>12058</v>
          </cell>
          <cell r="IU30">
            <v>21</v>
          </cell>
          <cell r="IV30">
            <v>17373</v>
          </cell>
        </row>
        <row r="31">
          <cell r="A31" t="str">
            <v>20 ЦООП</v>
          </cell>
          <cell r="B31">
            <v>0</v>
          </cell>
          <cell r="C31">
            <v>0</v>
          </cell>
          <cell r="D31">
            <v>0</v>
          </cell>
          <cell r="E31">
            <v>0</v>
          </cell>
          <cell r="F31">
            <v>0</v>
          </cell>
          <cell r="G31">
            <v>0</v>
          </cell>
          <cell r="H31" t="str">
            <v>20 ЦООП</v>
          </cell>
          <cell r="I31">
            <v>0</v>
          </cell>
          <cell r="J31">
            <v>0</v>
          </cell>
          <cell r="K31">
            <v>0</v>
          </cell>
          <cell r="L31">
            <v>0</v>
          </cell>
          <cell r="M31">
            <v>0</v>
          </cell>
          <cell r="N31">
            <v>0</v>
          </cell>
          <cell r="O31">
            <v>0</v>
          </cell>
          <cell r="P31" t="str">
            <v>20 ЦООП</v>
          </cell>
          <cell r="Q31">
            <v>0</v>
          </cell>
          <cell r="R31">
            <v>0</v>
          </cell>
          <cell r="S31">
            <v>0</v>
          </cell>
          <cell r="T31">
            <v>0</v>
          </cell>
          <cell r="U31">
            <v>0</v>
          </cell>
          <cell r="V31">
            <v>0</v>
          </cell>
          <cell r="W31" t="str">
            <v>20 ЦООП</v>
          </cell>
          <cell r="X31">
            <v>0</v>
          </cell>
          <cell r="Y31">
            <v>0</v>
          </cell>
          <cell r="Z31">
            <v>0</v>
          </cell>
          <cell r="AA31">
            <v>0</v>
          </cell>
          <cell r="AB31">
            <v>0</v>
          </cell>
          <cell r="AC31">
            <v>0</v>
          </cell>
          <cell r="AD31" t="str">
            <v>20 ЦООП</v>
          </cell>
          <cell r="AE31">
            <v>0</v>
          </cell>
          <cell r="AF31">
            <v>0</v>
          </cell>
          <cell r="AG31">
            <v>0</v>
          </cell>
          <cell r="AH31">
            <v>0</v>
          </cell>
          <cell r="AI31">
            <v>0</v>
          </cell>
          <cell r="AJ31">
            <v>0</v>
          </cell>
          <cell r="AK31" t="str">
            <v>20 ЦООП</v>
          </cell>
          <cell r="AL31">
            <v>0</v>
          </cell>
          <cell r="AM31">
            <v>1469</v>
          </cell>
          <cell r="AN31">
            <v>1466</v>
          </cell>
          <cell r="AO31">
            <v>3</v>
          </cell>
          <cell r="AP31">
            <v>0</v>
          </cell>
          <cell r="AQ31">
            <v>0</v>
          </cell>
          <cell r="AR31" t="str">
            <v>20 ЦООП</v>
          </cell>
          <cell r="AS31">
            <v>0</v>
          </cell>
          <cell r="AT31">
            <v>0</v>
          </cell>
          <cell r="AU31">
            <v>0</v>
          </cell>
          <cell r="AV31">
            <v>0</v>
          </cell>
          <cell r="AW31">
            <v>0</v>
          </cell>
          <cell r="AX31">
            <v>0</v>
          </cell>
          <cell r="AY31" t="str">
            <v>20 ЦООП</v>
          </cell>
          <cell r="AZ31">
            <v>0</v>
          </cell>
          <cell r="BA31">
            <v>0</v>
          </cell>
          <cell r="BB31">
            <v>0</v>
          </cell>
          <cell r="BC31">
            <v>0</v>
          </cell>
          <cell r="BD31">
            <v>0</v>
          </cell>
          <cell r="BE31">
            <v>0</v>
          </cell>
          <cell r="BF31" t="str">
            <v>20 ЦООП</v>
          </cell>
          <cell r="BG31">
            <v>0</v>
          </cell>
          <cell r="BH31">
            <v>0</v>
          </cell>
          <cell r="BI31">
            <v>0</v>
          </cell>
          <cell r="BJ31">
            <v>0</v>
          </cell>
          <cell r="BK31">
            <v>0</v>
          </cell>
          <cell r="BL31">
            <v>0</v>
          </cell>
          <cell r="BM31">
            <v>0</v>
          </cell>
          <cell r="BN31" t="str">
            <v>20 ЦООП</v>
          </cell>
          <cell r="BO31">
            <v>0</v>
          </cell>
          <cell r="BP31">
            <v>0</v>
          </cell>
          <cell r="BQ31">
            <v>0</v>
          </cell>
          <cell r="BR31">
            <v>0</v>
          </cell>
          <cell r="BS31">
            <v>13756</v>
          </cell>
          <cell r="BT31">
            <v>12153</v>
          </cell>
          <cell r="BU31" t="str">
            <v>20 ЦООП</v>
          </cell>
          <cell r="BV31">
            <v>1603</v>
          </cell>
          <cell r="BW31">
            <v>0</v>
          </cell>
          <cell r="BX31">
            <v>0</v>
          </cell>
          <cell r="BY31">
            <v>0</v>
          </cell>
          <cell r="BZ31">
            <v>0</v>
          </cell>
          <cell r="CA31">
            <v>0</v>
          </cell>
          <cell r="CB31" t="str">
            <v>20 ЦООП</v>
          </cell>
          <cell r="CC31">
            <v>0</v>
          </cell>
          <cell r="CD31">
            <v>0</v>
          </cell>
          <cell r="CE31">
            <v>0</v>
          </cell>
          <cell r="CF31">
            <v>0</v>
          </cell>
          <cell r="CG31">
            <v>0</v>
          </cell>
          <cell r="CH31">
            <v>0</v>
          </cell>
          <cell r="CI31">
            <v>0</v>
          </cell>
          <cell r="CJ31" t="str">
            <v>20 ЦООП</v>
          </cell>
          <cell r="CK31">
            <v>0</v>
          </cell>
          <cell r="CL31">
            <v>0</v>
          </cell>
          <cell r="CM31">
            <v>0</v>
          </cell>
          <cell r="CN31">
            <v>0</v>
          </cell>
          <cell r="CO31">
            <v>0</v>
          </cell>
          <cell r="CP31">
            <v>0</v>
          </cell>
          <cell r="CQ31">
            <v>0</v>
          </cell>
          <cell r="CR31" t="str">
            <v>20 ЦООП</v>
          </cell>
          <cell r="CS31">
            <v>0</v>
          </cell>
          <cell r="CT31">
            <v>0</v>
          </cell>
          <cell r="CU31">
            <v>0</v>
          </cell>
          <cell r="CV31">
            <v>0</v>
          </cell>
          <cell r="CW31">
            <v>0</v>
          </cell>
          <cell r="CX31">
            <v>0</v>
          </cell>
          <cell r="CY31">
            <v>0</v>
          </cell>
          <cell r="CZ31" t="str">
            <v>20 ЦООП</v>
          </cell>
          <cell r="DA31">
            <v>0</v>
          </cell>
          <cell r="DB31">
            <v>0</v>
          </cell>
          <cell r="DC31">
            <v>0</v>
          </cell>
          <cell r="DD31">
            <v>0</v>
          </cell>
          <cell r="DE31">
            <v>0</v>
          </cell>
          <cell r="DF31">
            <v>0</v>
          </cell>
          <cell r="DG31">
            <v>0</v>
          </cell>
          <cell r="DH31" t="str">
            <v>20 ЦООП</v>
          </cell>
          <cell r="DI31">
            <v>0</v>
          </cell>
          <cell r="DJ31">
            <v>0</v>
          </cell>
          <cell r="DK31">
            <v>0</v>
          </cell>
          <cell r="DL31">
            <v>0</v>
          </cell>
          <cell r="DM31">
            <v>0</v>
          </cell>
          <cell r="DN31">
            <v>0</v>
          </cell>
          <cell r="DO31" t="str">
            <v>20 ЦООП</v>
          </cell>
          <cell r="DP31">
            <v>0</v>
          </cell>
          <cell r="DQ31">
            <v>0</v>
          </cell>
          <cell r="DR31">
            <v>0</v>
          </cell>
          <cell r="DS31">
            <v>0</v>
          </cell>
          <cell r="DT31">
            <v>0</v>
          </cell>
          <cell r="DU31">
            <v>0</v>
          </cell>
          <cell r="DV31" t="str">
            <v>20 ЦООП</v>
          </cell>
          <cell r="DW31">
            <v>0</v>
          </cell>
          <cell r="DX31">
            <v>0</v>
          </cell>
          <cell r="DY31">
            <v>0</v>
          </cell>
          <cell r="DZ31">
            <v>0</v>
          </cell>
          <cell r="EA31">
            <v>0</v>
          </cell>
          <cell r="EB31">
            <v>0</v>
          </cell>
          <cell r="EC31">
            <v>0</v>
          </cell>
          <cell r="ED31">
            <v>0</v>
          </cell>
          <cell r="EE31" t="str">
            <v>20 ЦООП</v>
          </cell>
          <cell r="EF31">
            <v>0</v>
          </cell>
          <cell r="EG31">
            <v>0</v>
          </cell>
          <cell r="EH31">
            <v>0</v>
          </cell>
          <cell r="EI31">
            <v>0</v>
          </cell>
          <cell r="EJ31">
            <v>0</v>
          </cell>
          <cell r="EK31">
            <v>0</v>
          </cell>
          <cell r="EL31">
            <v>0</v>
          </cell>
          <cell r="EM31">
            <v>0</v>
          </cell>
          <cell r="EN31" t="str">
            <v>20 ЦООП</v>
          </cell>
          <cell r="EO31">
            <v>0</v>
          </cell>
          <cell r="EP31">
            <v>0</v>
          </cell>
          <cell r="EQ31">
            <v>0</v>
          </cell>
          <cell r="ER31">
            <v>0</v>
          </cell>
          <cell r="ES31">
            <v>0</v>
          </cell>
          <cell r="ET31">
            <v>0</v>
          </cell>
          <cell r="EU31" t="str">
            <v>20 ЦООП</v>
          </cell>
          <cell r="EV31">
            <v>0</v>
          </cell>
          <cell r="EW31">
            <v>0</v>
          </cell>
          <cell r="EX31">
            <v>0</v>
          </cell>
          <cell r="EY31">
            <v>0</v>
          </cell>
          <cell r="EZ31">
            <v>0</v>
          </cell>
          <cell r="FA31">
            <v>0</v>
          </cell>
          <cell r="FB31" t="str">
            <v>20 ЦООП</v>
          </cell>
          <cell r="FC31">
            <v>0</v>
          </cell>
          <cell r="FD31">
            <v>0</v>
          </cell>
          <cell r="FE31">
            <v>0</v>
          </cell>
          <cell r="FF31">
            <v>0</v>
          </cell>
          <cell r="FG31">
            <v>0</v>
          </cell>
          <cell r="FH31">
            <v>0</v>
          </cell>
          <cell r="FI31">
            <v>0</v>
          </cell>
          <cell r="FJ31" t="str">
            <v>20 ЦООП</v>
          </cell>
          <cell r="FK31">
            <v>0</v>
          </cell>
          <cell r="FL31">
            <v>0</v>
          </cell>
          <cell r="FM31">
            <v>0</v>
          </cell>
          <cell r="FN31">
            <v>0</v>
          </cell>
          <cell r="FO31">
            <v>0</v>
          </cell>
          <cell r="FP31">
            <v>0</v>
          </cell>
          <cell r="FQ31">
            <v>0</v>
          </cell>
          <cell r="FR31" t="str">
            <v>20 ЦООП</v>
          </cell>
          <cell r="FS31">
            <v>0</v>
          </cell>
          <cell r="FT31">
            <v>0</v>
          </cell>
          <cell r="FU31">
            <v>0</v>
          </cell>
          <cell r="FV31">
            <v>0</v>
          </cell>
          <cell r="FW31">
            <v>0</v>
          </cell>
          <cell r="FX31">
            <v>0</v>
          </cell>
          <cell r="FY31">
            <v>0</v>
          </cell>
          <cell r="FZ31" t="str">
            <v>20 ЦООП</v>
          </cell>
          <cell r="GA31">
            <v>0</v>
          </cell>
          <cell r="GB31">
            <v>0</v>
          </cell>
          <cell r="GC31">
            <v>0</v>
          </cell>
          <cell r="GD31">
            <v>0</v>
          </cell>
          <cell r="GE31">
            <v>0</v>
          </cell>
          <cell r="GF31">
            <v>0</v>
          </cell>
          <cell r="GG31">
            <v>0</v>
          </cell>
          <cell r="GH31" t="str">
            <v>20 ЦООП</v>
          </cell>
          <cell r="GI31">
            <v>0</v>
          </cell>
          <cell r="GJ31">
            <v>0</v>
          </cell>
          <cell r="GK31">
            <v>0</v>
          </cell>
          <cell r="GL31">
            <v>0</v>
          </cell>
          <cell r="GM31">
            <v>0</v>
          </cell>
          <cell r="GN31">
            <v>18</v>
          </cell>
          <cell r="GO31">
            <v>0</v>
          </cell>
          <cell r="GP31">
            <v>18</v>
          </cell>
          <cell r="GQ31" t="str">
            <v>20 ЦООП</v>
          </cell>
          <cell r="GR31">
            <v>0</v>
          </cell>
          <cell r="GS31">
            <v>18</v>
          </cell>
          <cell r="GT31">
            <v>0</v>
          </cell>
          <cell r="GU31">
            <v>18</v>
          </cell>
          <cell r="GV31">
            <v>0</v>
          </cell>
          <cell r="GW31">
            <v>0</v>
          </cell>
          <cell r="GX31">
            <v>0</v>
          </cell>
          <cell r="GY31" t="str">
            <v>20 ЦООП</v>
          </cell>
          <cell r="GZ31">
            <v>0</v>
          </cell>
          <cell r="HA31">
            <v>0</v>
          </cell>
          <cell r="HB31">
            <v>0</v>
          </cell>
          <cell r="HC31">
            <v>0</v>
          </cell>
          <cell r="HD31">
            <v>0</v>
          </cell>
          <cell r="HE31">
            <v>0</v>
          </cell>
          <cell r="HF31" t="str">
            <v>20 ЦООП</v>
          </cell>
          <cell r="HG31">
            <v>0</v>
          </cell>
          <cell r="HH31">
            <v>0</v>
          </cell>
          <cell r="HI31">
            <v>0</v>
          </cell>
          <cell r="HJ31">
            <v>2342</v>
          </cell>
          <cell r="HK31">
            <v>0</v>
          </cell>
          <cell r="HL31">
            <v>2342</v>
          </cell>
          <cell r="HM31">
            <v>0</v>
          </cell>
          <cell r="HN31">
            <v>358</v>
          </cell>
          <cell r="HO31">
            <v>0</v>
          </cell>
          <cell r="HP31">
            <v>358</v>
          </cell>
          <cell r="HQ31">
            <v>0</v>
          </cell>
          <cell r="HR31">
            <v>0</v>
          </cell>
          <cell r="HS31">
            <v>0</v>
          </cell>
          <cell r="HT31">
            <v>0</v>
          </cell>
          <cell r="HU31">
            <v>0</v>
          </cell>
          <cell r="HV31">
            <v>0</v>
          </cell>
          <cell r="HW31">
            <v>0</v>
          </cell>
          <cell r="HX31">
            <v>0</v>
          </cell>
          <cell r="HY31">
            <v>0</v>
          </cell>
          <cell r="HZ31">
            <v>0</v>
          </cell>
          <cell r="IA31">
            <v>0</v>
          </cell>
          <cell r="IB31">
            <v>0</v>
          </cell>
          <cell r="IC31">
            <v>0</v>
          </cell>
          <cell r="ID31">
            <v>0</v>
          </cell>
          <cell r="IE31">
            <v>0</v>
          </cell>
          <cell r="IF31">
            <v>0</v>
          </cell>
          <cell r="IG31">
            <v>0</v>
          </cell>
          <cell r="IH31">
            <v>0</v>
          </cell>
          <cell r="II31">
            <v>0</v>
          </cell>
          <cell r="IJ31">
            <v>0</v>
          </cell>
          <cell r="IK31">
            <v>0</v>
          </cell>
          <cell r="IL31">
            <v>2700</v>
          </cell>
          <cell r="IM31">
            <v>0</v>
          </cell>
          <cell r="IN31">
            <v>2700</v>
          </cell>
          <cell r="IO31">
            <v>0</v>
          </cell>
          <cell r="IP31">
            <v>2700</v>
          </cell>
          <cell r="IQ31">
            <v>0</v>
          </cell>
          <cell r="IR31">
            <v>2700</v>
          </cell>
          <cell r="IS31">
            <v>0</v>
          </cell>
          <cell r="IT31">
            <v>0</v>
          </cell>
          <cell r="IU31">
            <v>0</v>
          </cell>
          <cell r="IV31">
            <v>0</v>
          </cell>
        </row>
        <row r="32">
          <cell r="A32" t="str">
            <v>21 ГВЦ</v>
          </cell>
          <cell r="B32">
            <v>0</v>
          </cell>
          <cell r="C32">
            <v>0</v>
          </cell>
          <cell r="D32">
            <v>0</v>
          </cell>
          <cell r="E32">
            <v>0</v>
          </cell>
          <cell r="F32">
            <v>0</v>
          </cell>
          <cell r="G32">
            <v>0</v>
          </cell>
          <cell r="H32" t="str">
            <v>21 ГВЦ</v>
          </cell>
          <cell r="I32">
            <v>0</v>
          </cell>
          <cell r="J32">
            <v>0</v>
          </cell>
          <cell r="K32">
            <v>0</v>
          </cell>
          <cell r="L32">
            <v>0</v>
          </cell>
          <cell r="M32">
            <v>0</v>
          </cell>
          <cell r="N32">
            <v>0</v>
          </cell>
          <cell r="O32">
            <v>0</v>
          </cell>
          <cell r="P32" t="str">
            <v>21 ГВЦ</v>
          </cell>
          <cell r="Q32">
            <v>0</v>
          </cell>
          <cell r="R32">
            <v>0</v>
          </cell>
          <cell r="S32">
            <v>0</v>
          </cell>
          <cell r="T32">
            <v>0</v>
          </cell>
          <cell r="U32">
            <v>0</v>
          </cell>
          <cell r="V32">
            <v>0</v>
          </cell>
          <cell r="W32" t="str">
            <v>21 ГВЦ</v>
          </cell>
          <cell r="X32">
            <v>0</v>
          </cell>
          <cell r="Y32">
            <v>0</v>
          </cell>
          <cell r="Z32">
            <v>0</v>
          </cell>
          <cell r="AA32">
            <v>0</v>
          </cell>
          <cell r="AB32">
            <v>0</v>
          </cell>
          <cell r="AC32">
            <v>0</v>
          </cell>
          <cell r="AD32" t="str">
            <v>21 ГВЦ</v>
          </cell>
          <cell r="AE32">
            <v>0</v>
          </cell>
          <cell r="AF32">
            <v>0</v>
          </cell>
          <cell r="AG32">
            <v>0</v>
          </cell>
          <cell r="AH32">
            <v>0</v>
          </cell>
          <cell r="AI32">
            <v>0</v>
          </cell>
          <cell r="AJ32">
            <v>0</v>
          </cell>
          <cell r="AK32" t="str">
            <v>21 ГВЦ</v>
          </cell>
          <cell r="AL32">
            <v>35149</v>
          </cell>
          <cell r="AM32">
            <v>293103</v>
          </cell>
          <cell r="AN32">
            <v>254963</v>
          </cell>
          <cell r="AO32">
            <v>73289</v>
          </cell>
          <cell r="AP32">
            <v>8916</v>
          </cell>
          <cell r="AQ32">
            <v>151420</v>
          </cell>
          <cell r="AR32" t="str">
            <v>21 ГВЦ</v>
          </cell>
          <cell r="AS32">
            <v>145941</v>
          </cell>
          <cell r="AT32">
            <v>14395</v>
          </cell>
          <cell r="AU32">
            <v>8916</v>
          </cell>
          <cell r="AV32">
            <v>151420</v>
          </cell>
          <cell r="AW32">
            <v>145941</v>
          </cell>
          <cell r="AX32">
            <v>14395</v>
          </cell>
          <cell r="AY32" t="str">
            <v>21 ГВЦ</v>
          </cell>
          <cell r="AZ32">
            <v>0</v>
          </cell>
          <cell r="BA32">
            <v>0</v>
          </cell>
          <cell r="BB32">
            <v>0</v>
          </cell>
          <cell r="BC32">
            <v>0</v>
          </cell>
          <cell r="BD32">
            <v>0</v>
          </cell>
          <cell r="BE32">
            <v>0</v>
          </cell>
          <cell r="BF32" t="str">
            <v>21 ГВЦ</v>
          </cell>
          <cell r="BG32">
            <v>0</v>
          </cell>
          <cell r="BH32">
            <v>0</v>
          </cell>
          <cell r="BI32">
            <v>0</v>
          </cell>
          <cell r="BJ32">
            <v>0</v>
          </cell>
          <cell r="BK32">
            <v>0</v>
          </cell>
          <cell r="BL32">
            <v>0</v>
          </cell>
          <cell r="BM32">
            <v>0</v>
          </cell>
          <cell r="BN32" t="str">
            <v>21 ГВЦ</v>
          </cell>
          <cell r="BO32">
            <v>0</v>
          </cell>
          <cell r="BP32">
            <v>0</v>
          </cell>
          <cell r="BQ32">
            <v>0</v>
          </cell>
          <cell r="BR32">
            <v>11130</v>
          </cell>
          <cell r="BS32">
            <v>103457</v>
          </cell>
          <cell r="BT32">
            <v>103255</v>
          </cell>
          <cell r="BU32" t="str">
            <v>21 ГВЦ</v>
          </cell>
          <cell r="BV32">
            <v>11332</v>
          </cell>
          <cell r="BW32">
            <v>0</v>
          </cell>
          <cell r="BX32">
            <v>0</v>
          </cell>
          <cell r="BY32">
            <v>0</v>
          </cell>
          <cell r="BZ32">
            <v>0</v>
          </cell>
          <cell r="CA32">
            <v>0</v>
          </cell>
          <cell r="CB32" t="str">
            <v>21 ГВЦ</v>
          </cell>
          <cell r="CC32">
            <v>0</v>
          </cell>
          <cell r="CD32">
            <v>0</v>
          </cell>
          <cell r="CE32">
            <v>0</v>
          </cell>
          <cell r="CF32">
            <v>0</v>
          </cell>
          <cell r="CG32">
            <v>0</v>
          </cell>
          <cell r="CH32">
            <v>0</v>
          </cell>
          <cell r="CI32">
            <v>0</v>
          </cell>
          <cell r="CJ32" t="str">
            <v>21 ГВЦ</v>
          </cell>
          <cell r="CK32">
            <v>0</v>
          </cell>
          <cell r="CL32">
            <v>0</v>
          </cell>
          <cell r="CM32">
            <v>0</v>
          </cell>
          <cell r="CN32">
            <v>0</v>
          </cell>
          <cell r="CO32">
            <v>0</v>
          </cell>
          <cell r="CP32">
            <v>0</v>
          </cell>
          <cell r="CQ32">
            <v>0</v>
          </cell>
          <cell r="CR32" t="str">
            <v>21 ГВЦ</v>
          </cell>
          <cell r="CS32">
            <v>0</v>
          </cell>
          <cell r="CT32">
            <v>0</v>
          </cell>
          <cell r="CU32">
            <v>0</v>
          </cell>
          <cell r="CV32">
            <v>0</v>
          </cell>
          <cell r="CW32">
            <v>0</v>
          </cell>
          <cell r="CX32">
            <v>0</v>
          </cell>
          <cell r="CY32">
            <v>0</v>
          </cell>
          <cell r="CZ32" t="str">
            <v>21 ГВЦ</v>
          </cell>
          <cell r="DA32">
            <v>0</v>
          </cell>
          <cell r="DB32">
            <v>0</v>
          </cell>
          <cell r="DC32">
            <v>0</v>
          </cell>
          <cell r="DD32">
            <v>0</v>
          </cell>
          <cell r="DE32">
            <v>0</v>
          </cell>
          <cell r="DF32">
            <v>0</v>
          </cell>
          <cell r="DG32">
            <v>0</v>
          </cell>
          <cell r="DH32" t="str">
            <v>21 ГВЦ</v>
          </cell>
          <cell r="DI32">
            <v>0</v>
          </cell>
          <cell r="DJ32">
            <v>0</v>
          </cell>
          <cell r="DK32">
            <v>0</v>
          </cell>
          <cell r="DL32">
            <v>0</v>
          </cell>
          <cell r="DM32">
            <v>0</v>
          </cell>
          <cell r="DN32">
            <v>0</v>
          </cell>
          <cell r="DO32" t="str">
            <v>21 ГВЦ</v>
          </cell>
          <cell r="DP32">
            <v>0</v>
          </cell>
          <cell r="DQ32">
            <v>0</v>
          </cell>
          <cell r="DR32">
            <v>0</v>
          </cell>
          <cell r="DS32">
            <v>0</v>
          </cell>
          <cell r="DT32">
            <v>0</v>
          </cell>
          <cell r="DU32">
            <v>13637</v>
          </cell>
          <cell r="DV32" t="str">
            <v>21 ГВЦ</v>
          </cell>
          <cell r="DW32">
            <v>2500</v>
          </cell>
          <cell r="DX32">
            <v>3520</v>
          </cell>
          <cell r="DY32">
            <v>1940</v>
          </cell>
          <cell r="DZ32">
            <v>2245</v>
          </cell>
          <cell r="EA32">
            <v>745</v>
          </cell>
          <cell r="EB32">
            <v>1570</v>
          </cell>
          <cell r="EC32">
            <v>975</v>
          </cell>
          <cell r="ED32">
            <v>1392</v>
          </cell>
          <cell r="EE32" t="str">
            <v>21 ГВЦ</v>
          </cell>
          <cell r="EF32">
            <v>1392</v>
          </cell>
          <cell r="EG32">
            <v>9770</v>
          </cell>
          <cell r="EH32">
            <v>2410</v>
          </cell>
          <cell r="EI32">
            <v>1114</v>
          </cell>
          <cell r="EJ32">
            <v>596</v>
          </cell>
          <cell r="EK32">
            <v>115</v>
          </cell>
          <cell r="EL32">
            <v>0</v>
          </cell>
          <cell r="EM32">
            <v>318</v>
          </cell>
          <cell r="EN32" t="str">
            <v>21 ГВЦ</v>
          </cell>
          <cell r="EO32">
            <v>13</v>
          </cell>
          <cell r="EP32">
            <v>345</v>
          </cell>
          <cell r="EQ32">
            <v>345</v>
          </cell>
          <cell r="ER32">
            <v>58</v>
          </cell>
          <cell r="ES32">
            <v>58</v>
          </cell>
          <cell r="ET32">
            <v>100</v>
          </cell>
          <cell r="EU32" t="str">
            <v>21 ГВЦ</v>
          </cell>
          <cell r="EV32">
            <v>0</v>
          </cell>
          <cell r="EW32">
            <v>176</v>
          </cell>
          <cell r="EX32">
            <v>0</v>
          </cell>
          <cell r="EY32">
            <v>690</v>
          </cell>
          <cell r="EZ32">
            <v>0</v>
          </cell>
          <cell r="FA32">
            <v>203</v>
          </cell>
          <cell r="FB32" t="str">
            <v>21 ГВЦ</v>
          </cell>
          <cell r="FC32">
            <v>0</v>
          </cell>
          <cell r="FD32">
            <v>1255</v>
          </cell>
          <cell r="FE32">
            <v>0</v>
          </cell>
          <cell r="FF32">
            <v>529</v>
          </cell>
          <cell r="FG32">
            <v>0</v>
          </cell>
          <cell r="FH32">
            <v>136</v>
          </cell>
          <cell r="FI32">
            <v>0</v>
          </cell>
          <cell r="FJ32" t="str">
            <v>21 ГВЦ</v>
          </cell>
          <cell r="FK32">
            <v>13</v>
          </cell>
          <cell r="FL32">
            <v>13</v>
          </cell>
          <cell r="FM32">
            <v>64</v>
          </cell>
          <cell r="FN32">
            <v>0</v>
          </cell>
          <cell r="FO32">
            <v>17878</v>
          </cell>
          <cell r="FP32">
            <v>49952</v>
          </cell>
          <cell r="FQ32">
            <v>7</v>
          </cell>
          <cell r="FR32" t="str">
            <v>21 ГВЦ</v>
          </cell>
          <cell r="FS32">
            <v>67823</v>
          </cell>
          <cell r="FT32">
            <v>17878</v>
          </cell>
          <cell r="FU32">
            <v>49952</v>
          </cell>
          <cell r="FV32">
            <v>7</v>
          </cell>
          <cell r="FW32">
            <v>67823</v>
          </cell>
          <cell r="FX32">
            <v>0</v>
          </cell>
          <cell r="FY32">
            <v>0</v>
          </cell>
          <cell r="FZ32" t="str">
            <v>21 ГВЦ</v>
          </cell>
          <cell r="GA32">
            <v>0</v>
          </cell>
          <cell r="GB32">
            <v>0</v>
          </cell>
          <cell r="GC32">
            <v>0</v>
          </cell>
          <cell r="GD32">
            <v>0</v>
          </cell>
          <cell r="GE32">
            <v>0</v>
          </cell>
          <cell r="GF32">
            <v>0</v>
          </cell>
          <cell r="GG32">
            <v>0</v>
          </cell>
          <cell r="GH32" t="str">
            <v>21 ГВЦ</v>
          </cell>
          <cell r="GI32">
            <v>0</v>
          </cell>
          <cell r="GJ32">
            <v>0</v>
          </cell>
          <cell r="GK32">
            <v>0</v>
          </cell>
          <cell r="GL32">
            <v>0</v>
          </cell>
          <cell r="GM32">
            <v>0</v>
          </cell>
          <cell r="GN32">
            <v>0</v>
          </cell>
          <cell r="GO32">
            <v>0</v>
          </cell>
          <cell r="GP32">
            <v>0</v>
          </cell>
          <cell r="GQ32" t="str">
            <v>21 ГВЦ</v>
          </cell>
          <cell r="GR32">
            <v>17878</v>
          </cell>
          <cell r="GS32">
            <v>49952</v>
          </cell>
          <cell r="GT32">
            <v>7</v>
          </cell>
          <cell r="GU32">
            <v>67823</v>
          </cell>
          <cell r="GV32">
            <v>0</v>
          </cell>
          <cell r="GW32">
            <v>0</v>
          </cell>
          <cell r="GX32">
            <v>0</v>
          </cell>
          <cell r="GY32" t="str">
            <v>21 ГВЦ</v>
          </cell>
          <cell r="GZ32">
            <v>34986</v>
          </cell>
          <cell r="HA32">
            <v>1065</v>
          </cell>
          <cell r="HB32">
            <v>0</v>
          </cell>
          <cell r="HC32">
            <v>36051</v>
          </cell>
          <cell r="HD32">
            <v>1478</v>
          </cell>
          <cell r="HE32">
            <v>0</v>
          </cell>
          <cell r="HF32" t="str">
            <v>21 ГВЦ</v>
          </cell>
          <cell r="HG32">
            <v>0</v>
          </cell>
          <cell r="HH32">
            <v>1478</v>
          </cell>
          <cell r="HI32">
            <v>75713</v>
          </cell>
          <cell r="HJ32">
            <v>206590</v>
          </cell>
          <cell r="HK32">
            <v>1827</v>
          </cell>
          <cell r="HL32">
            <v>280476</v>
          </cell>
          <cell r="HM32">
            <v>730</v>
          </cell>
          <cell r="HN32">
            <v>239</v>
          </cell>
          <cell r="HO32">
            <v>120</v>
          </cell>
          <cell r="HP32">
            <v>849</v>
          </cell>
          <cell r="HQ32">
            <v>2380</v>
          </cell>
          <cell r="HR32">
            <v>1337</v>
          </cell>
          <cell r="HS32">
            <v>177</v>
          </cell>
          <cell r="HT32">
            <v>3540</v>
          </cell>
          <cell r="HU32">
            <v>0</v>
          </cell>
          <cell r="HV32">
            <v>0</v>
          </cell>
          <cell r="HW32">
            <v>0</v>
          </cell>
          <cell r="HX32">
            <v>0</v>
          </cell>
          <cell r="HY32">
            <v>0</v>
          </cell>
          <cell r="HZ32">
            <v>0</v>
          </cell>
          <cell r="IA32">
            <v>0</v>
          </cell>
          <cell r="IB32">
            <v>0</v>
          </cell>
          <cell r="IC32">
            <v>0</v>
          </cell>
          <cell r="ID32">
            <v>0</v>
          </cell>
          <cell r="IE32">
            <v>0</v>
          </cell>
          <cell r="IF32">
            <v>0</v>
          </cell>
          <cell r="IG32">
            <v>811</v>
          </cell>
          <cell r="IH32">
            <v>6</v>
          </cell>
          <cell r="II32">
            <v>0</v>
          </cell>
          <cell r="IJ32">
            <v>817</v>
          </cell>
          <cell r="IK32">
            <v>116098</v>
          </cell>
          <cell r="IL32">
            <v>209237</v>
          </cell>
          <cell r="IM32">
            <v>2124</v>
          </cell>
          <cell r="IN32">
            <v>323211</v>
          </cell>
          <cell r="IO32">
            <v>116098</v>
          </cell>
          <cell r="IP32">
            <v>209237</v>
          </cell>
          <cell r="IQ32">
            <v>2124</v>
          </cell>
          <cell r="IR32">
            <v>323211</v>
          </cell>
          <cell r="IS32">
            <v>0</v>
          </cell>
          <cell r="IT32">
            <v>0</v>
          </cell>
          <cell r="IU32">
            <v>0</v>
          </cell>
          <cell r="IV32">
            <v>0</v>
          </cell>
        </row>
        <row r="33">
          <cell r="A33" t="str">
            <v>22 ЦСС</v>
          </cell>
          <cell r="B33">
            <v>0</v>
          </cell>
          <cell r="C33">
            <v>0</v>
          </cell>
          <cell r="D33">
            <v>0</v>
          </cell>
          <cell r="E33">
            <v>0</v>
          </cell>
          <cell r="F33">
            <v>0</v>
          </cell>
          <cell r="G33">
            <v>0</v>
          </cell>
          <cell r="H33" t="str">
            <v>22 ЦСС</v>
          </cell>
          <cell r="I33">
            <v>0</v>
          </cell>
          <cell r="J33">
            <v>0</v>
          </cell>
          <cell r="K33">
            <v>0</v>
          </cell>
          <cell r="L33">
            <v>0</v>
          </cell>
          <cell r="M33">
            <v>0</v>
          </cell>
          <cell r="N33">
            <v>0</v>
          </cell>
          <cell r="O33">
            <v>0</v>
          </cell>
          <cell r="P33" t="str">
            <v>22 ЦСС</v>
          </cell>
          <cell r="Q33">
            <v>0</v>
          </cell>
          <cell r="R33">
            <v>0</v>
          </cell>
          <cell r="S33">
            <v>0</v>
          </cell>
          <cell r="T33">
            <v>0</v>
          </cell>
          <cell r="U33">
            <v>0</v>
          </cell>
          <cell r="V33">
            <v>0</v>
          </cell>
          <cell r="W33" t="str">
            <v>22 ЦСС</v>
          </cell>
          <cell r="X33">
            <v>0</v>
          </cell>
          <cell r="Y33">
            <v>0</v>
          </cell>
          <cell r="Z33">
            <v>0</v>
          </cell>
          <cell r="AA33">
            <v>0</v>
          </cell>
          <cell r="AB33">
            <v>0</v>
          </cell>
          <cell r="AC33">
            <v>0</v>
          </cell>
          <cell r="AD33" t="str">
            <v>22 ЦСС</v>
          </cell>
          <cell r="AE33">
            <v>0</v>
          </cell>
          <cell r="AF33">
            <v>0</v>
          </cell>
          <cell r="AG33">
            <v>0</v>
          </cell>
          <cell r="AH33">
            <v>0</v>
          </cell>
          <cell r="AI33">
            <v>0</v>
          </cell>
          <cell r="AJ33">
            <v>0</v>
          </cell>
          <cell r="AK33" t="str">
            <v>22 ЦСС</v>
          </cell>
          <cell r="AL33">
            <v>19080</v>
          </cell>
          <cell r="AM33">
            <v>606229</v>
          </cell>
          <cell r="AN33">
            <v>600346</v>
          </cell>
          <cell r="AO33">
            <v>24963</v>
          </cell>
          <cell r="AP33">
            <v>3515</v>
          </cell>
          <cell r="AQ33">
            <v>1728</v>
          </cell>
          <cell r="AR33" t="str">
            <v>22 ЦСС</v>
          </cell>
          <cell r="AS33">
            <v>3515</v>
          </cell>
          <cell r="AT33">
            <v>1728</v>
          </cell>
          <cell r="AU33">
            <v>3515</v>
          </cell>
          <cell r="AV33">
            <v>1728</v>
          </cell>
          <cell r="AW33">
            <v>3515</v>
          </cell>
          <cell r="AX33">
            <v>1728</v>
          </cell>
          <cell r="AY33" t="str">
            <v>22 ЦСС</v>
          </cell>
          <cell r="AZ33">
            <v>0</v>
          </cell>
          <cell r="BA33">
            <v>0</v>
          </cell>
          <cell r="BB33">
            <v>0</v>
          </cell>
          <cell r="BC33">
            <v>0</v>
          </cell>
          <cell r="BD33">
            <v>0</v>
          </cell>
          <cell r="BE33">
            <v>0</v>
          </cell>
          <cell r="BF33" t="str">
            <v>22 ЦСС</v>
          </cell>
          <cell r="BG33">
            <v>0</v>
          </cell>
          <cell r="BH33">
            <v>0</v>
          </cell>
          <cell r="BI33">
            <v>0</v>
          </cell>
          <cell r="BJ33">
            <v>0</v>
          </cell>
          <cell r="BK33">
            <v>0</v>
          </cell>
          <cell r="BL33">
            <v>0</v>
          </cell>
          <cell r="BM33">
            <v>0</v>
          </cell>
          <cell r="BN33" t="str">
            <v>22 ЦСС</v>
          </cell>
          <cell r="BO33">
            <v>0</v>
          </cell>
          <cell r="BP33">
            <v>0</v>
          </cell>
          <cell r="BQ33">
            <v>0</v>
          </cell>
          <cell r="BR33">
            <v>29625</v>
          </cell>
          <cell r="BS33">
            <v>587880</v>
          </cell>
          <cell r="BT33">
            <v>580579</v>
          </cell>
          <cell r="BU33" t="str">
            <v>22 ЦСС</v>
          </cell>
          <cell r="BV33">
            <v>36926</v>
          </cell>
          <cell r="BW33">
            <v>348</v>
          </cell>
          <cell r="BX33">
            <v>785</v>
          </cell>
          <cell r="BY33">
            <v>348</v>
          </cell>
          <cell r="BZ33">
            <v>785</v>
          </cell>
          <cell r="CA33">
            <v>348</v>
          </cell>
          <cell r="CB33" t="str">
            <v>22 ЦСС</v>
          </cell>
          <cell r="CC33">
            <v>785</v>
          </cell>
          <cell r="CD33">
            <v>348</v>
          </cell>
          <cell r="CE33">
            <v>785</v>
          </cell>
          <cell r="CF33">
            <v>0</v>
          </cell>
          <cell r="CG33">
            <v>0</v>
          </cell>
          <cell r="CH33">
            <v>0</v>
          </cell>
          <cell r="CI33">
            <v>0</v>
          </cell>
          <cell r="CJ33" t="str">
            <v>22 ЦСС</v>
          </cell>
          <cell r="CK33">
            <v>0</v>
          </cell>
          <cell r="CL33">
            <v>0</v>
          </cell>
          <cell r="CM33">
            <v>0</v>
          </cell>
          <cell r="CN33">
            <v>0</v>
          </cell>
          <cell r="CO33">
            <v>0</v>
          </cell>
          <cell r="CP33">
            <v>0</v>
          </cell>
          <cell r="CQ33">
            <v>0</v>
          </cell>
          <cell r="CR33" t="str">
            <v>22 ЦСС</v>
          </cell>
          <cell r="CS33">
            <v>0</v>
          </cell>
          <cell r="CT33">
            <v>0</v>
          </cell>
          <cell r="CU33">
            <v>0</v>
          </cell>
          <cell r="CV33">
            <v>0</v>
          </cell>
          <cell r="CW33">
            <v>0</v>
          </cell>
          <cell r="CX33">
            <v>0</v>
          </cell>
          <cell r="CY33">
            <v>0</v>
          </cell>
          <cell r="CZ33" t="str">
            <v>22 ЦСС</v>
          </cell>
          <cell r="DA33">
            <v>0</v>
          </cell>
          <cell r="DB33">
            <v>0</v>
          </cell>
          <cell r="DC33">
            <v>0</v>
          </cell>
          <cell r="DD33">
            <v>0</v>
          </cell>
          <cell r="DE33">
            <v>0</v>
          </cell>
          <cell r="DF33">
            <v>0</v>
          </cell>
          <cell r="DG33">
            <v>0</v>
          </cell>
          <cell r="DH33" t="str">
            <v>22 ЦСС</v>
          </cell>
          <cell r="DI33">
            <v>0</v>
          </cell>
          <cell r="DJ33">
            <v>0</v>
          </cell>
          <cell r="DK33">
            <v>0</v>
          </cell>
          <cell r="DL33">
            <v>0</v>
          </cell>
          <cell r="DM33">
            <v>0</v>
          </cell>
          <cell r="DN33">
            <v>0</v>
          </cell>
          <cell r="DO33" t="str">
            <v>22 ЦСС</v>
          </cell>
          <cell r="DP33">
            <v>0</v>
          </cell>
          <cell r="DQ33">
            <v>0</v>
          </cell>
          <cell r="DR33">
            <v>0</v>
          </cell>
          <cell r="DS33">
            <v>0</v>
          </cell>
          <cell r="DT33">
            <v>0</v>
          </cell>
          <cell r="DU33">
            <v>6676</v>
          </cell>
          <cell r="DV33" t="str">
            <v>22 ЦСС</v>
          </cell>
          <cell r="DW33">
            <v>0</v>
          </cell>
          <cell r="DX33">
            <v>1891</v>
          </cell>
          <cell r="DY33">
            <v>0</v>
          </cell>
          <cell r="DZ33">
            <v>4151</v>
          </cell>
          <cell r="EA33">
            <v>0</v>
          </cell>
          <cell r="EB33">
            <v>1229</v>
          </cell>
          <cell r="EC33">
            <v>0</v>
          </cell>
          <cell r="ED33">
            <v>475</v>
          </cell>
          <cell r="EE33" t="str">
            <v>22 ЦСС</v>
          </cell>
          <cell r="EF33">
            <v>0</v>
          </cell>
          <cell r="EG33">
            <v>426</v>
          </cell>
          <cell r="EH33">
            <v>0</v>
          </cell>
          <cell r="EI33">
            <v>3450</v>
          </cell>
          <cell r="EJ33">
            <v>0</v>
          </cell>
          <cell r="EK33">
            <v>2352</v>
          </cell>
          <cell r="EL33">
            <v>0</v>
          </cell>
          <cell r="EM33">
            <v>36966</v>
          </cell>
          <cell r="EN33" t="str">
            <v>22 ЦСС</v>
          </cell>
          <cell r="EO33">
            <v>0</v>
          </cell>
          <cell r="EP33">
            <v>2780</v>
          </cell>
          <cell r="EQ33">
            <v>0</v>
          </cell>
          <cell r="ER33">
            <v>3436</v>
          </cell>
          <cell r="ES33">
            <v>0</v>
          </cell>
          <cell r="ET33">
            <v>890</v>
          </cell>
          <cell r="EU33" t="str">
            <v>22 ЦСС</v>
          </cell>
          <cell r="EV33">
            <v>0</v>
          </cell>
          <cell r="EW33">
            <v>890</v>
          </cell>
          <cell r="EX33">
            <v>0</v>
          </cell>
          <cell r="EY33">
            <v>1080</v>
          </cell>
          <cell r="EZ33">
            <v>0</v>
          </cell>
          <cell r="FA33">
            <v>1042</v>
          </cell>
          <cell r="FB33" t="str">
            <v>22 ЦСС</v>
          </cell>
          <cell r="FC33">
            <v>0</v>
          </cell>
          <cell r="FD33">
            <v>2448</v>
          </cell>
          <cell r="FE33">
            <v>0</v>
          </cell>
          <cell r="FF33">
            <v>327</v>
          </cell>
          <cell r="FG33">
            <v>0</v>
          </cell>
          <cell r="FH33">
            <v>813</v>
          </cell>
          <cell r="FI33">
            <v>0</v>
          </cell>
          <cell r="FJ33" t="str">
            <v>22 ЦСС</v>
          </cell>
          <cell r="FK33">
            <v>666</v>
          </cell>
          <cell r="FL33">
            <v>0</v>
          </cell>
          <cell r="FM33">
            <v>5483</v>
          </cell>
          <cell r="FN33">
            <v>0</v>
          </cell>
          <cell r="FO33">
            <v>228</v>
          </cell>
          <cell r="FP33">
            <v>440</v>
          </cell>
          <cell r="FQ33">
            <v>0</v>
          </cell>
          <cell r="FR33" t="str">
            <v>22 ЦСС</v>
          </cell>
          <cell r="FS33">
            <v>668</v>
          </cell>
          <cell r="FT33">
            <v>227</v>
          </cell>
          <cell r="FU33">
            <v>440</v>
          </cell>
          <cell r="FV33">
            <v>0</v>
          </cell>
          <cell r="FW33">
            <v>667</v>
          </cell>
          <cell r="FX33">
            <v>0</v>
          </cell>
          <cell r="FY33">
            <v>0</v>
          </cell>
          <cell r="FZ33" t="str">
            <v>22 ЦСС</v>
          </cell>
          <cell r="GA33">
            <v>0</v>
          </cell>
          <cell r="GB33">
            <v>0</v>
          </cell>
          <cell r="GC33">
            <v>1</v>
          </cell>
          <cell r="GD33">
            <v>1</v>
          </cell>
          <cell r="GE33">
            <v>24</v>
          </cell>
          <cell r="GF33">
            <v>0</v>
          </cell>
          <cell r="GG33">
            <v>4</v>
          </cell>
          <cell r="GH33" t="str">
            <v>22 ЦСС</v>
          </cell>
          <cell r="GI33">
            <v>20</v>
          </cell>
          <cell r="GJ33">
            <v>0</v>
          </cell>
          <cell r="GK33">
            <v>0</v>
          </cell>
          <cell r="GL33">
            <v>0</v>
          </cell>
          <cell r="GM33">
            <v>2304</v>
          </cell>
          <cell r="GN33">
            <v>3953</v>
          </cell>
          <cell r="GO33">
            <v>0</v>
          </cell>
          <cell r="GP33">
            <v>6257</v>
          </cell>
          <cell r="GQ33" t="str">
            <v>22 ЦСС</v>
          </cell>
          <cell r="GR33">
            <v>2556</v>
          </cell>
          <cell r="GS33">
            <v>4393</v>
          </cell>
          <cell r="GT33">
            <v>4</v>
          </cell>
          <cell r="GU33">
            <v>6945</v>
          </cell>
          <cell r="GV33">
            <v>0</v>
          </cell>
          <cell r="GW33">
            <v>0</v>
          </cell>
          <cell r="GX33">
            <v>0</v>
          </cell>
          <cell r="GY33" t="str">
            <v>22 ЦСС</v>
          </cell>
          <cell r="GZ33">
            <v>90657</v>
          </cell>
          <cell r="HA33">
            <v>0</v>
          </cell>
          <cell r="HB33">
            <v>2674</v>
          </cell>
          <cell r="HC33">
            <v>87983</v>
          </cell>
          <cell r="HD33">
            <v>288078</v>
          </cell>
          <cell r="HE33">
            <v>42499</v>
          </cell>
          <cell r="HF33" t="str">
            <v>22 ЦСС</v>
          </cell>
          <cell r="HG33">
            <v>824</v>
          </cell>
          <cell r="HH33">
            <v>329753</v>
          </cell>
          <cell r="HI33">
            <v>135115</v>
          </cell>
          <cell r="HJ33">
            <v>6151</v>
          </cell>
          <cell r="HK33">
            <v>7129</v>
          </cell>
          <cell r="HL33">
            <v>134137</v>
          </cell>
          <cell r="HM33">
            <v>4672</v>
          </cell>
          <cell r="HN33">
            <v>1534</v>
          </cell>
          <cell r="HO33">
            <v>141</v>
          </cell>
          <cell r="HP33">
            <v>6065</v>
          </cell>
          <cell r="HQ33">
            <v>1409</v>
          </cell>
          <cell r="HR33">
            <v>2962</v>
          </cell>
          <cell r="HS33">
            <v>242</v>
          </cell>
          <cell r="HT33">
            <v>4129</v>
          </cell>
          <cell r="HU33">
            <v>0</v>
          </cell>
          <cell r="HV33">
            <v>0</v>
          </cell>
          <cell r="HW33">
            <v>0</v>
          </cell>
          <cell r="HX33">
            <v>0</v>
          </cell>
          <cell r="HY33">
            <v>0</v>
          </cell>
          <cell r="HZ33">
            <v>0</v>
          </cell>
          <cell r="IA33">
            <v>0</v>
          </cell>
          <cell r="IB33">
            <v>0</v>
          </cell>
          <cell r="IC33">
            <v>0</v>
          </cell>
          <cell r="ID33">
            <v>74</v>
          </cell>
          <cell r="IE33">
            <v>0</v>
          </cell>
          <cell r="IF33">
            <v>74</v>
          </cell>
          <cell r="IG33">
            <v>0</v>
          </cell>
          <cell r="IH33">
            <v>11</v>
          </cell>
          <cell r="II33">
            <v>0</v>
          </cell>
          <cell r="IJ33">
            <v>11</v>
          </cell>
          <cell r="IK33">
            <v>519931</v>
          </cell>
          <cell r="IL33">
            <v>53231</v>
          </cell>
          <cell r="IM33">
            <v>11010</v>
          </cell>
          <cell r="IN33">
            <v>562152</v>
          </cell>
          <cell r="IO33">
            <v>448217</v>
          </cell>
          <cell r="IP33">
            <v>44438</v>
          </cell>
          <cell r="IQ33">
            <v>7138</v>
          </cell>
          <cell r="IR33">
            <v>485517</v>
          </cell>
          <cell r="IS33">
            <v>71714</v>
          </cell>
          <cell r="IT33">
            <v>8793</v>
          </cell>
          <cell r="IU33">
            <v>3872</v>
          </cell>
          <cell r="IV33">
            <v>76635</v>
          </cell>
        </row>
        <row r="34">
          <cell r="A34" t="str">
            <v>23 АО МИС</v>
          </cell>
          <cell r="B34">
            <v>0</v>
          </cell>
          <cell r="C34">
            <v>0</v>
          </cell>
          <cell r="D34">
            <v>0</v>
          </cell>
          <cell r="E34">
            <v>0</v>
          </cell>
          <cell r="F34">
            <v>0</v>
          </cell>
          <cell r="G34">
            <v>0</v>
          </cell>
          <cell r="H34" t="str">
            <v>23 АО МИС</v>
          </cell>
          <cell r="I34">
            <v>0</v>
          </cell>
          <cell r="J34">
            <v>0</v>
          </cell>
          <cell r="K34">
            <v>0</v>
          </cell>
          <cell r="L34">
            <v>0</v>
          </cell>
          <cell r="M34">
            <v>0</v>
          </cell>
          <cell r="N34">
            <v>0</v>
          </cell>
          <cell r="O34">
            <v>0</v>
          </cell>
          <cell r="P34" t="str">
            <v>23 АО МИС</v>
          </cell>
          <cell r="Q34">
            <v>0</v>
          </cell>
          <cell r="R34">
            <v>0</v>
          </cell>
          <cell r="S34">
            <v>0</v>
          </cell>
          <cell r="T34">
            <v>0</v>
          </cell>
          <cell r="U34">
            <v>0</v>
          </cell>
          <cell r="V34">
            <v>0</v>
          </cell>
          <cell r="W34" t="str">
            <v>23 АО МИС</v>
          </cell>
          <cell r="X34">
            <v>0</v>
          </cell>
          <cell r="Y34">
            <v>0</v>
          </cell>
          <cell r="Z34">
            <v>0</v>
          </cell>
          <cell r="AA34">
            <v>0</v>
          </cell>
          <cell r="AB34">
            <v>0</v>
          </cell>
          <cell r="AC34">
            <v>0</v>
          </cell>
          <cell r="AD34" t="str">
            <v>23 АО МИС</v>
          </cell>
          <cell r="AE34">
            <v>0</v>
          </cell>
          <cell r="AF34">
            <v>0</v>
          </cell>
          <cell r="AG34">
            <v>0</v>
          </cell>
          <cell r="AH34">
            <v>15</v>
          </cell>
          <cell r="AI34">
            <v>0</v>
          </cell>
          <cell r="AJ34">
            <v>15</v>
          </cell>
          <cell r="AK34" t="str">
            <v>23 АО МИС</v>
          </cell>
          <cell r="AL34">
            <v>431</v>
          </cell>
          <cell r="AM34">
            <v>2918</v>
          </cell>
          <cell r="AN34">
            <v>2610</v>
          </cell>
          <cell r="AO34">
            <v>739</v>
          </cell>
          <cell r="AP34">
            <v>0</v>
          </cell>
          <cell r="AQ34">
            <v>0</v>
          </cell>
          <cell r="AR34" t="str">
            <v>23 АО МИС</v>
          </cell>
          <cell r="AS34">
            <v>0</v>
          </cell>
          <cell r="AT34">
            <v>0</v>
          </cell>
          <cell r="AU34">
            <v>0</v>
          </cell>
          <cell r="AV34">
            <v>0</v>
          </cell>
          <cell r="AW34">
            <v>0</v>
          </cell>
          <cell r="AX34">
            <v>0</v>
          </cell>
          <cell r="AY34" t="str">
            <v>23 АО МИС</v>
          </cell>
          <cell r="AZ34">
            <v>0</v>
          </cell>
          <cell r="BA34">
            <v>0</v>
          </cell>
          <cell r="BB34">
            <v>0</v>
          </cell>
          <cell r="BC34">
            <v>0</v>
          </cell>
          <cell r="BD34">
            <v>0</v>
          </cell>
          <cell r="BE34">
            <v>0</v>
          </cell>
          <cell r="BF34" t="str">
            <v>23 АО МИС</v>
          </cell>
          <cell r="BG34">
            <v>0</v>
          </cell>
          <cell r="BH34">
            <v>0</v>
          </cell>
          <cell r="BI34">
            <v>0</v>
          </cell>
          <cell r="BJ34">
            <v>0</v>
          </cell>
          <cell r="BK34">
            <v>0</v>
          </cell>
          <cell r="BL34">
            <v>0</v>
          </cell>
          <cell r="BM34">
            <v>0</v>
          </cell>
          <cell r="BN34" t="str">
            <v>23 АО МИС</v>
          </cell>
          <cell r="BO34">
            <v>0</v>
          </cell>
          <cell r="BP34">
            <v>0</v>
          </cell>
          <cell r="BQ34">
            <v>0</v>
          </cell>
          <cell r="BR34">
            <v>1983</v>
          </cell>
          <cell r="BS34">
            <v>6665</v>
          </cell>
          <cell r="BT34">
            <v>6409</v>
          </cell>
          <cell r="BU34" t="str">
            <v>23 АО МИС</v>
          </cell>
          <cell r="BV34">
            <v>2239</v>
          </cell>
          <cell r="BW34">
            <v>0</v>
          </cell>
          <cell r="BX34">
            <v>0</v>
          </cell>
          <cell r="BY34">
            <v>0</v>
          </cell>
          <cell r="BZ34">
            <v>0</v>
          </cell>
          <cell r="CA34">
            <v>0</v>
          </cell>
          <cell r="CB34" t="str">
            <v>23 АО МИС</v>
          </cell>
          <cell r="CC34">
            <v>0</v>
          </cell>
          <cell r="CD34">
            <v>0</v>
          </cell>
          <cell r="CE34">
            <v>0</v>
          </cell>
          <cell r="CF34">
            <v>0</v>
          </cell>
          <cell r="CG34">
            <v>0</v>
          </cell>
          <cell r="CH34">
            <v>0</v>
          </cell>
          <cell r="CI34">
            <v>0</v>
          </cell>
          <cell r="CJ34" t="str">
            <v>23 АО МИС</v>
          </cell>
          <cell r="CK34">
            <v>0</v>
          </cell>
          <cell r="CL34">
            <v>0</v>
          </cell>
          <cell r="CM34">
            <v>0</v>
          </cell>
          <cell r="CN34">
            <v>0</v>
          </cell>
          <cell r="CO34">
            <v>0</v>
          </cell>
          <cell r="CP34">
            <v>0</v>
          </cell>
          <cell r="CQ34">
            <v>0</v>
          </cell>
          <cell r="CR34" t="str">
            <v>23 АО МИС</v>
          </cell>
          <cell r="CS34">
            <v>0</v>
          </cell>
          <cell r="CT34">
            <v>0</v>
          </cell>
          <cell r="CU34">
            <v>0</v>
          </cell>
          <cell r="CV34">
            <v>0</v>
          </cell>
          <cell r="CW34">
            <v>0</v>
          </cell>
          <cell r="CX34">
            <v>0</v>
          </cell>
          <cell r="CY34">
            <v>0</v>
          </cell>
          <cell r="CZ34" t="str">
            <v>23 АО МИС</v>
          </cell>
          <cell r="DA34">
            <v>0</v>
          </cell>
          <cell r="DB34">
            <v>0</v>
          </cell>
          <cell r="DC34">
            <v>0</v>
          </cell>
          <cell r="DD34">
            <v>0</v>
          </cell>
          <cell r="DE34">
            <v>0</v>
          </cell>
          <cell r="DF34">
            <v>0</v>
          </cell>
          <cell r="DG34">
            <v>0</v>
          </cell>
          <cell r="DH34" t="str">
            <v>23 АО МИС</v>
          </cell>
          <cell r="DI34">
            <v>0</v>
          </cell>
          <cell r="DJ34">
            <v>0</v>
          </cell>
          <cell r="DK34">
            <v>0</v>
          </cell>
          <cell r="DL34">
            <v>0</v>
          </cell>
          <cell r="DM34">
            <v>0</v>
          </cell>
          <cell r="DN34">
            <v>0</v>
          </cell>
          <cell r="DO34" t="str">
            <v>23 АО МИС</v>
          </cell>
          <cell r="DP34">
            <v>0</v>
          </cell>
          <cell r="DQ34">
            <v>0</v>
          </cell>
          <cell r="DR34">
            <v>0</v>
          </cell>
          <cell r="DS34">
            <v>0</v>
          </cell>
          <cell r="DT34">
            <v>0</v>
          </cell>
          <cell r="DU34">
            <v>0</v>
          </cell>
          <cell r="DV34" t="str">
            <v>23 АО МИС</v>
          </cell>
          <cell r="DW34">
            <v>0</v>
          </cell>
          <cell r="DX34">
            <v>0</v>
          </cell>
          <cell r="DY34">
            <v>0</v>
          </cell>
          <cell r="DZ34">
            <v>0</v>
          </cell>
          <cell r="EA34">
            <v>0</v>
          </cell>
          <cell r="EB34">
            <v>0</v>
          </cell>
          <cell r="EC34">
            <v>0</v>
          </cell>
          <cell r="ED34">
            <v>0</v>
          </cell>
          <cell r="EE34" t="str">
            <v>23 АО МИС</v>
          </cell>
          <cell r="EF34">
            <v>0</v>
          </cell>
          <cell r="EG34">
            <v>0</v>
          </cell>
          <cell r="EH34">
            <v>0</v>
          </cell>
          <cell r="EI34">
            <v>0</v>
          </cell>
          <cell r="EJ34">
            <v>0</v>
          </cell>
          <cell r="EK34">
            <v>0</v>
          </cell>
          <cell r="EL34">
            <v>0</v>
          </cell>
          <cell r="EM34">
            <v>0</v>
          </cell>
          <cell r="EN34" t="str">
            <v>23 АО МИС</v>
          </cell>
          <cell r="EO34">
            <v>0</v>
          </cell>
          <cell r="EP34">
            <v>0</v>
          </cell>
          <cell r="EQ34">
            <v>0</v>
          </cell>
          <cell r="ER34">
            <v>0</v>
          </cell>
          <cell r="ES34">
            <v>0</v>
          </cell>
          <cell r="ET34">
            <v>0</v>
          </cell>
          <cell r="EU34" t="str">
            <v>23 АО МИС</v>
          </cell>
          <cell r="EV34">
            <v>0</v>
          </cell>
          <cell r="EW34">
            <v>0</v>
          </cell>
          <cell r="EX34">
            <v>0</v>
          </cell>
          <cell r="EY34">
            <v>0</v>
          </cell>
          <cell r="EZ34">
            <v>0</v>
          </cell>
          <cell r="FA34">
            <v>0</v>
          </cell>
          <cell r="FB34" t="str">
            <v>23 АО МИС</v>
          </cell>
          <cell r="FC34">
            <v>0</v>
          </cell>
          <cell r="FD34">
            <v>0</v>
          </cell>
          <cell r="FE34">
            <v>0</v>
          </cell>
          <cell r="FF34">
            <v>0</v>
          </cell>
          <cell r="FG34">
            <v>0</v>
          </cell>
          <cell r="FH34">
            <v>0</v>
          </cell>
          <cell r="FI34">
            <v>0</v>
          </cell>
          <cell r="FJ34" t="str">
            <v>23 АО МИС</v>
          </cell>
          <cell r="FK34">
            <v>0</v>
          </cell>
          <cell r="FL34">
            <v>0</v>
          </cell>
          <cell r="FM34">
            <v>0</v>
          </cell>
          <cell r="FN34">
            <v>0</v>
          </cell>
          <cell r="FO34">
            <v>6</v>
          </cell>
          <cell r="FP34">
            <v>7</v>
          </cell>
          <cell r="FQ34">
            <v>0</v>
          </cell>
          <cell r="FR34" t="str">
            <v>23 АО МИС</v>
          </cell>
          <cell r="FS34">
            <v>13</v>
          </cell>
          <cell r="FT34">
            <v>6</v>
          </cell>
          <cell r="FU34">
            <v>7</v>
          </cell>
          <cell r="FV34">
            <v>0</v>
          </cell>
          <cell r="FW34">
            <v>13</v>
          </cell>
          <cell r="FX34">
            <v>0</v>
          </cell>
          <cell r="FY34">
            <v>0</v>
          </cell>
          <cell r="FZ34" t="str">
            <v>23 АО МИС</v>
          </cell>
          <cell r="GA34">
            <v>0</v>
          </cell>
          <cell r="GB34">
            <v>0</v>
          </cell>
          <cell r="GC34">
            <v>0</v>
          </cell>
          <cell r="GD34">
            <v>0</v>
          </cell>
          <cell r="GE34">
            <v>0</v>
          </cell>
          <cell r="GF34">
            <v>0</v>
          </cell>
          <cell r="GG34">
            <v>0</v>
          </cell>
          <cell r="GH34" t="str">
            <v>23 АО МИС</v>
          </cell>
          <cell r="GI34">
            <v>0</v>
          </cell>
          <cell r="GJ34">
            <v>0</v>
          </cell>
          <cell r="GK34">
            <v>0</v>
          </cell>
          <cell r="GL34">
            <v>0</v>
          </cell>
          <cell r="GM34">
            <v>0</v>
          </cell>
          <cell r="GN34">
            <v>0</v>
          </cell>
          <cell r="GO34">
            <v>0</v>
          </cell>
          <cell r="GP34">
            <v>0</v>
          </cell>
          <cell r="GQ34" t="str">
            <v>23 АО МИС</v>
          </cell>
          <cell r="GR34">
            <v>6</v>
          </cell>
          <cell r="GS34">
            <v>7</v>
          </cell>
          <cell r="GT34">
            <v>0</v>
          </cell>
          <cell r="GU34">
            <v>13</v>
          </cell>
          <cell r="GV34">
            <v>0</v>
          </cell>
          <cell r="GW34">
            <v>0</v>
          </cell>
          <cell r="GX34">
            <v>0</v>
          </cell>
          <cell r="GY34" t="str">
            <v>23 АО МИС</v>
          </cell>
          <cell r="GZ34">
            <v>0</v>
          </cell>
          <cell r="HA34">
            <v>0</v>
          </cell>
          <cell r="HB34">
            <v>0</v>
          </cell>
          <cell r="HC34">
            <v>0</v>
          </cell>
          <cell r="HD34">
            <v>0</v>
          </cell>
          <cell r="HE34">
            <v>0</v>
          </cell>
          <cell r="HF34" t="str">
            <v>23 АО МИС</v>
          </cell>
          <cell r="HG34">
            <v>0</v>
          </cell>
          <cell r="HH34">
            <v>0</v>
          </cell>
          <cell r="HI34">
            <v>744</v>
          </cell>
          <cell r="HJ34">
            <v>104</v>
          </cell>
          <cell r="HK34">
            <v>0</v>
          </cell>
          <cell r="HL34">
            <v>848</v>
          </cell>
          <cell r="HM34">
            <v>975</v>
          </cell>
          <cell r="HN34">
            <v>4967</v>
          </cell>
          <cell r="HO34">
            <v>159</v>
          </cell>
          <cell r="HP34">
            <v>5783</v>
          </cell>
          <cell r="HQ34">
            <v>182</v>
          </cell>
          <cell r="HR34">
            <v>0</v>
          </cell>
          <cell r="HS34">
            <v>12</v>
          </cell>
          <cell r="HT34">
            <v>170</v>
          </cell>
          <cell r="HU34">
            <v>0</v>
          </cell>
          <cell r="HV34">
            <v>0</v>
          </cell>
          <cell r="HW34">
            <v>0</v>
          </cell>
          <cell r="HX34">
            <v>0</v>
          </cell>
          <cell r="HY34">
            <v>0</v>
          </cell>
          <cell r="HZ34">
            <v>0</v>
          </cell>
          <cell r="IA34">
            <v>0</v>
          </cell>
          <cell r="IB34">
            <v>0</v>
          </cell>
          <cell r="IC34">
            <v>0</v>
          </cell>
          <cell r="ID34">
            <v>0</v>
          </cell>
          <cell r="IE34">
            <v>0</v>
          </cell>
          <cell r="IF34">
            <v>0</v>
          </cell>
          <cell r="IG34">
            <v>4</v>
          </cell>
          <cell r="IH34">
            <v>0</v>
          </cell>
          <cell r="II34">
            <v>0</v>
          </cell>
          <cell r="IJ34">
            <v>4</v>
          </cell>
          <cell r="IK34">
            <v>1905</v>
          </cell>
          <cell r="IL34">
            <v>5071</v>
          </cell>
          <cell r="IM34">
            <v>171</v>
          </cell>
          <cell r="IN34">
            <v>6805</v>
          </cell>
          <cell r="IO34">
            <v>1901</v>
          </cell>
          <cell r="IP34">
            <v>5071</v>
          </cell>
          <cell r="IQ34">
            <v>171</v>
          </cell>
          <cell r="IR34">
            <v>6801</v>
          </cell>
          <cell r="IS34">
            <v>4</v>
          </cell>
          <cell r="IT34">
            <v>0</v>
          </cell>
          <cell r="IU34">
            <v>0</v>
          </cell>
          <cell r="IV34">
            <v>4</v>
          </cell>
        </row>
        <row r="35">
          <cell r="A35" t="str">
            <v>24 ЦА</v>
          </cell>
          <cell r="B35">
            <v>0</v>
          </cell>
          <cell r="C35">
            <v>0</v>
          </cell>
          <cell r="D35">
            <v>0</v>
          </cell>
          <cell r="E35">
            <v>0</v>
          </cell>
          <cell r="F35">
            <v>0</v>
          </cell>
          <cell r="G35">
            <v>0</v>
          </cell>
          <cell r="H35" t="str">
            <v>24 ЦА</v>
          </cell>
          <cell r="I35">
            <v>0</v>
          </cell>
          <cell r="J35">
            <v>0</v>
          </cell>
          <cell r="K35">
            <v>0</v>
          </cell>
          <cell r="L35">
            <v>0</v>
          </cell>
          <cell r="M35">
            <v>0</v>
          </cell>
          <cell r="N35">
            <v>0</v>
          </cell>
          <cell r="O35">
            <v>0</v>
          </cell>
          <cell r="P35" t="str">
            <v>24 ЦА</v>
          </cell>
          <cell r="Q35">
            <v>0</v>
          </cell>
          <cell r="R35">
            <v>0</v>
          </cell>
          <cell r="S35">
            <v>0</v>
          </cell>
          <cell r="T35">
            <v>0</v>
          </cell>
          <cell r="U35">
            <v>0</v>
          </cell>
          <cell r="V35">
            <v>0</v>
          </cell>
          <cell r="W35" t="str">
            <v>24 ЦА</v>
          </cell>
          <cell r="X35">
            <v>0</v>
          </cell>
          <cell r="Y35">
            <v>0</v>
          </cell>
          <cell r="Z35">
            <v>0</v>
          </cell>
          <cell r="AA35">
            <v>0</v>
          </cell>
          <cell r="AB35">
            <v>0</v>
          </cell>
          <cell r="AC35">
            <v>0</v>
          </cell>
          <cell r="AD35" t="str">
            <v>24 ЦА</v>
          </cell>
          <cell r="AE35">
            <v>0</v>
          </cell>
          <cell r="AF35">
            <v>0</v>
          </cell>
          <cell r="AG35">
            <v>0</v>
          </cell>
          <cell r="AH35">
            <v>0</v>
          </cell>
          <cell r="AI35">
            <v>0</v>
          </cell>
          <cell r="AJ35">
            <v>0</v>
          </cell>
          <cell r="AK35" t="str">
            <v>24 ЦА</v>
          </cell>
          <cell r="AL35">
            <v>83362</v>
          </cell>
          <cell r="AM35">
            <v>626043</v>
          </cell>
          <cell r="AN35">
            <v>366509</v>
          </cell>
          <cell r="AO35">
            <v>342896</v>
          </cell>
          <cell r="AP35">
            <v>0</v>
          </cell>
          <cell r="AQ35">
            <v>0</v>
          </cell>
          <cell r="AR35" t="str">
            <v>24 ЦА</v>
          </cell>
          <cell r="AS35">
            <v>0</v>
          </cell>
          <cell r="AT35">
            <v>0</v>
          </cell>
          <cell r="AU35">
            <v>0</v>
          </cell>
          <cell r="AV35">
            <v>0</v>
          </cell>
          <cell r="AW35">
            <v>0</v>
          </cell>
          <cell r="AX35">
            <v>0</v>
          </cell>
          <cell r="AY35" t="str">
            <v>24 ЦА</v>
          </cell>
          <cell r="AZ35">
            <v>0</v>
          </cell>
          <cell r="BA35">
            <v>0</v>
          </cell>
          <cell r="BB35">
            <v>0</v>
          </cell>
          <cell r="BC35">
            <v>0</v>
          </cell>
          <cell r="BD35">
            <v>0</v>
          </cell>
          <cell r="BE35">
            <v>0</v>
          </cell>
          <cell r="BF35" t="str">
            <v>24 ЦА</v>
          </cell>
          <cell r="BG35">
            <v>0</v>
          </cell>
          <cell r="BH35">
            <v>0</v>
          </cell>
          <cell r="BI35">
            <v>0</v>
          </cell>
          <cell r="BJ35">
            <v>0</v>
          </cell>
          <cell r="BK35">
            <v>0</v>
          </cell>
          <cell r="BL35">
            <v>0</v>
          </cell>
          <cell r="BM35">
            <v>0</v>
          </cell>
          <cell r="BN35" t="str">
            <v>24 ЦА</v>
          </cell>
          <cell r="BO35">
            <v>0</v>
          </cell>
          <cell r="BP35">
            <v>0</v>
          </cell>
          <cell r="BQ35">
            <v>0</v>
          </cell>
          <cell r="BR35">
            <v>682549</v>
          </cell>
          <cell r="BS35">
            <v>3068212</v>
          </cell>
          <cell r="BT35">
            <v>2490240</v>
          </cell>
          <cell r="BU35" t="str">
            <v>24 ЦА</v>
          </cell>
          <cell r="BV35">
            <v>1260521</v>
          </cell>
          <cell r="BW35">
            <v>0</v>
          </cell>
          <cell r="BX35">
            <v>0</v>
          </cell>
          <cell r="BY35">
            <v>0</v>
          </cell>
          <cell r="BZ35">
            <v>0</v>
          </cell>
          <cell r="CA35">
            <v>0</v>
          </cell>
          <cell r="CB35" t="str">
            <v>24 ЦА</v>
          </cell>
          <cell r="CC35">
            <v>0</v>
          </cell>
          <cell r="CD35">
            <v>0</v>
          </cell>
          <cell r="CE35">
            <v>0</v>
          </cell>
          <cell r="CF35">
            <v>0</v>
          </cell>
          <cell r="CG35">
            <v>0</v>
          </cell>
          <cell r="CH35">
            <v>0</v>
          </cell>
          <cell r="CI35">
            <v>0</v>
          </cell>
          <cell r="CJ35" t="str">
            <v>24 ЦА</v>
          </cell>
          <cell r="CK35">
            <v>0</v>
          </cell>
          <cell r="CL35">
            <v>0</v>
          </cell>
          <cell r="CM35">
            <v>0</v>
          </cell>
          <cell r="CN35">
            <v>0</v>
          </cell>
          <cell r="CO35">
            <v>0</v>
          </cell>
          <cell r="CP35">
            <v>0</v>
          </cell>
          <cell r="CQ35">
            <v>0</v>
          </cell>
          <cell r="CR35" t="str">
            <v>24 ЦА</v>
          </cell>
          <cell r="CS35">
            <v>0</v>
          </cell>
          <cell r="CT35">
            <v>0</v>
          </cell>
          <cell r="CU35">
            <v>0</v>
          </cell>
          <cell r="CV35">
            <v>0</v>
          </cell>
          <cell r="CW35">
            <v>0</v>
          </cell>
          <cell r="CX35">
            <v>0</v>
          </cell>
          <cell r="CY35">
            <v>0</v>
          </cell>
          <cell r="CZ35" t="str">
            <v>24 ЦА</v>
          </cell>
          <cell r="DA35">
            <v>0</v>
          </cell>
          <cell r="DB35">
            <v>0</v>
          </cell>
          <cell r="DC35">
            <v>0</v>
          </cell>
          <cell r="DD35">
            <v>0</v>
          </cell>
          <cell r="DE35">
            <v>0</v>
          </cell>
          <cell r="DF35">
            <v>0</v>
          </cell>
          <cell r="DG35">
            <v>0</v>
          </cell>
          <cell r="DH35" t="str">
            <v>24 ЦА</v>
          </cell>
          <cell r="DI35">
            <v>0</v>
          </cell>
          <cell r="DJ35">
            <v>0</v>
          </cell>
          <cell r="DK35">
            <v>0</v>
          </cell>
          <cell r="DL35">
            <v>0</v>
          </cell>
          <cell r="DM35">
            <v>0</v>
          </cell>
          <cell r="DN35">
            <v>0</v>
          </cell>
          <cell r="DO35" t="str">
            <v>24 ЦА</v>
          </cell>
          <cell r="DP35">
            <v>0</v>
          </cell>
          <cell r="DQ35">
            <v>0</v>
          </cell>
          <cell r="DR35">
            <v>0</v>
          </cell>
          <cell r="DS35">
            <v>0</v>
          </cell>
          <cell r="DT35">
            <v>0</v>
          </cell>
          <cell r="DU35">
            <v>0</v>
          </cell>
          <cell r="DV35" t="str">
            <v>24 ЦА</v>
          </cell>
          <cell r="DW35">
            <v>0</v>
          </cell>
          <cell r="DX35">
            <v>0</v>
          </cell>
          <cell r="DY35">
            <v>0</v>
          </cell>
          <cell r="DZ35">
            <v>0</v>
          </cell>
          <cell r="EA35">
            <v>0</v>
          </cell>
          <cell r="EB35">
            <v>0</v>
          </cell>
          <cell r="EC35">
            <v>0</v>
          </cell>
          <cell r="ED35">
            <v>0</v>
          </cell>
          <cell r="EE35" t="str">
            <v>24 ЦА</v>
          </cell>
          <cell r="EF35">
            <v>0</v>
          </cell>
          <cell r="EG35">
            <v>0</v>
          </cell>
          <cell r="EH35">
            <v>0</v>
          </cell>
          <cell r="EI35">
            <v>0</v>
          </cell>
          <cell r="EJ35">
            <v>0</v>
          </cell>
          <cell r="EK35">
            <v>0</v>
          </cell>
          <cell r="EL35">
            <v>0</v>
          </cell>
          <cell r="EM35">
            <v>0</v>
          </cell>
          <cell r="EN35" t="str">
            <v>24 ЦА</v>
          </cell>
          <cell r="EO35">
            <v>0</v>
          </cell>
          <cell r="EP35">
            <v>0</v>
          </cell>
          <cell r="EQ35">
            <v>0</v>
          </cell>
          <cell r="ER35">
            <v>0</v>
          </cell>
          <cell r="ES35">
            <v>0</v>
          </cell>
          <cell r="ET35">
            <v>0</v>
          </cell>
          <cell r="EU35" t="str">
            <v>24 ЦА</v>
          </cell>
          <cell r="EV35">
            <v>0</v>
          </cell>
          <cell r="EW35">
            <v>0</v>
          </cell>
          <cell r="EX35">
            <v>0</v>
          </cell>
          <cell r="EY35">
            <v>0</v>
          </cell>
          <cell r="EZ35">
            <v>0</v>
          </cell>
          <cell r="FA35">
            <v>0</v>
          </cell>
          <cell r="FB35" t="str">
            <v>24 ЦА</v>
          </cell>
          <cell r="FC35">
            <v>0</v>
          </cell>
          <cell r="FD35">
            <v>0</v>
          </cell>
          <cell r="FE35">
            <v>0</v>
          </cell>
          <cell r="FF35">
            <v>0</v>
          </cell>
          <cell r="FG35">
            <v>0</v>
          </cell>
          <cell r="FH35">
            <v>0</v>
          </cell>
          <cell r="FI35">
            <v>0</v>
          </cell>
          <cell r="FJ35" t="str">
            <v>24 ЦА</v>
          </cell>
          <cell r="FK35">
            <v>0</v>
          </cell>
          <cell r="FL35">
            <v>0</v>
          </cell>
          <cell r="FM35">
            <v>0</v>
          </cell>
          <cell r="FN35">
            <v>0</v>
          </cell>
          <cell r="FO35">
            <v>9617</v>
          </cell>
          <cell r="FP35">
            <v>1329</v>
          </cell>
          <cell r="FQ35">
            <v>0</v>
          </cell>
          <cell r="FR35" t="str">
            <v>24 ЦА</v>
          </cell>
          <cell r="FS35">
            <v>10946</v>
          </cell>
          <cell r="FT35">
            <v>9617</v>
          </cell>
          <cell r="FU35">
            <v>1329</v>
          </cell>
          <cell r="FV35">
            <v>0</v>
          </cell>
          <cell r="FW35">
            <v>10946</v>
          </cell>
          <cell r="FX35">
            <v>0</v>
          </cell>
          <cell r="FY35">
            <v>0</v>
          </cell>
          <cell r="FZ35" t="str">
            <v>24 ЦА</v>
          </cell>
          <cell r="GA35">
            <v>0</v>
          </cell>
          <cell r="GB35">
            <v>0</v>
          </cell>
          <cell r="GC35">
            <v>0</v>
          </cell>
          <cell r="GD35">
            <v>0</v>
          </cell>
          <cell r="GE35">
            <v>0</v>
          </cell>
          <cell r="GF35">
            <v>0</v>
          </cell>
          <cell r="GG35">
            <v>0</v>
          </cell>
          <cell r="GH35" t="str">
            <v>24 ЦА</v>
          </cell>
          <cell r="GI35">
            <v>0</v>
          </cell>
          <cell r="GJ35">
            <v>0</v>
          </cell>
          <cell r="GK35">
            <v>0</v>
          </cell>
          <cell r="GL35">
            <v>0</v>
          </cell>
          <cell r="GM35">
            <v>75409</v>
          </cell>
          <cell r="GN35">
            <v>30093</v>
          </cell>
          <cell r="GO35">
            <v>29957</v>
          </cell>
          <cell r="GP35">
            <v>75545</v>
          </cell>
          <cell r="GQ35" t="str">
            <v>24 ЦА</v>
          </cell>
          <cell r="GR35">
            <v>85026</v>
          </cell>
          <cell r="GS35">
            <v>31422</v>
          </cell>
          <cell r="GT35">
            <v>29957</v>
          </cell>
          <cell r="GU35">
            <v>86491</v>
          </cell>
          <cell r="GV35">
            <v>0</v>
          </cell>
          <cell r="GW35">
            <v>0</v>
          </cell>
          <cell r="GX35">
            <v>0</v>
          </cell>
          <cell r="GY35" t="str">
            <v>24 ЦА</v>
          </cell>
          <cell r="GZ35">
            <v>1040314</v>
          </cell>
          <cell r="HA35">
            <v>871177</v>
          </cell>
          <cell r="HB35">
            <v>22016</v>
          </cell>
          <cell r="HC35">
            <v>1889475</v>
          </cell>
          <cell r="HD35">
            <v>52375</v>
          </cell>
          <cell r="HE35">
            <v>35690</v>
          </cell>
          <cell r="HF35" t="str">
            <v>24 ЦА</v>
          </cell>
          <cell r="HG35">
            <v>553</v>
          </cell>
          <cell r="HH35">
            <v>87512</v>
          </cell>
          <cell r="HI35">
            <v>19885</v>
          </cell>
          <cell r="HJ35">
            <v>17593</v>
          </cell>
          <cell r="HK35">
            <v>1065</v>
          </cell>
          <cell r="HL35">
            <v>36413</v>
          </cell>
          <cell r="HM35">
            <v>12859</v>
          </cell>
          <cell r="HN35">
            <v>6427</v>
          </cell>
          <cell r="HO35">
            <v>429</v>
          </cell>
          <cell r="HP35">
            <v>18857</v>
          </cell>
          <cell r="HQ35">
            <v>19678</v>
          </cell>
          <cell r="HR35">
            <v>43120</v>
          </cell>
          <cell r="HS35">
            <v>945</v>
          </cell>
          <cell r="HT35">
            <v>61853</v>
          </cell>
          <cell r="HU35">
            <v>0</v>
          </cell>
          <cell r="HV35">
            <v>0</v>
          </cell>
          <cell r="HW35">
            <v>0</v>
          </cell>
          <cell r="HX35">
            <v>0</v>
          </cell>
          <cell r="HY35">
            <v>0</v>
          </cell>
          <cell r="HZ35">
            <v>0</v>
          </cell>
          <cell r="IA35">
            <v>0</v>
          </cell>
          <cell r="IB35">
            <v>0</v>
          </cell>
          <cell r="IC35">
            <v>1064</v>
          </cell>
          <cell r="ID35">
            <v>0</v>
          </cell>
          <cell r="IE35">
            <v>0</v>
          </cell>
          <cell r="IF35">
            <v>1064</v>
          </cell>
          <cell r="IG35">
            <v>280</v>
          </cell>
          <cell r="IH35">
            <v>40</v>
          </cell>
          <cell r="II35">
            <v>76</v>
          </cell>
          <cell r="IJ35">
            <v>244</v>
          </cell>
          <cell r="IK35">
            <v>1146455</v>
          </cell>
          <cell r="IL35">
            <v>974047</v>
          </cell>
          <cell r="IM35">
            <v>25084</v>
          </cell>
          <cell r="IN35">
            <v>2095418</v>
          </cell>
          <cell r="IO35">
            <v>27543</v>
          </cell>
          <cell r="IP35">
            <v>197454</v>
          </cell>
          <cell r="IQ35">
            <v>16981</v>
          </cell>
          <cell r="IR35">
            <v>208016</v>
          </cell>
          <cell r="IS35">
            <v>1118912</v>
          </cell>
          <cell r="IT35">
            <v>776593</v>
          </cell>
          <cell r="IU35">
            <v>8103</v>
          </cell>
          <cell r="IV35">
            <v>1887402</v>
          </cell>
        </row>
        <row r="36">
          <cell r="A36" t="str">
            <v>25 ОРГТЕХПРОГРЕСС</v>
          </cell>
          <cell r="B36">
            <v>0</v>
          </cell>
          <cell r="C36">
            <v>0</v>
          </cell>
          <cell r="D36">
            <v>0</v>
          </cell>
          <cell r="E36">
            <v>0</v>
          </cell>
          <cell r="F36">
            <v>0</v>
          </cell>
          <cell r="G36">
            <v>0</v>
          </cell>
          <cell r="H36" t="str">
            <v>25 ОРГТЕХПРОГРЕСС</v>
          </cell>
          <cell r="I36">
            <v>0</v>
          </cell>
          <cell r="J36">
            <v>0</v>
          </cell>
          <cell r="K36">
            <v>0</v>
          </cell>
          <cell r="L36">
            <v>0</v>
          </cell>
          <cell r="M36">
            <v>0</v>
          </cell>
          <cell r="N36">
            <v>0</v>
          </cell>
          <cell r="O36">
            <v>0</v>
          </cell>
          <cell r="P36" t="str">
            <v>25 ОРГТЕХПРОГРЕСС</v>
          </cell>
          <cell r="Q36">
            <v>0</v>
          </cell>
          <cell r="R36">
            <v>0</v>
          </cell>
          <cell r="S36">
            <v>0</v>
          </cell>
          <cell r="T36">
            <v>0</v>
          </cell>
          <cell r="U36">
            <v>0</v>
          </cell>
          <cell r="V36">
            <v>0</v>
          </cell>
          <cell r="W36" t="str">
            <v>25 ОРГТЕХПРОГРЕСС</v>
          </cell>
          <cell r="X36">
            <v>0</v>
          </cell>
          <cell r="Y36">
            <v>0</v>
          </cell>
          <cell r="Z36">
            <v>0</v>
          </cell>
          <cell r="AA36">
            <v>0</v>
          </cell>
          <cell r="AB36">
            <v>0</v>
          </cell>
          <cell r="AC36">
            <v>0</v>
          </cell>
          <cell r="AD36" t="str">
            <v>25 ОРГТЕХПРОГРЕСС</v>
          </cell>
          <cell r="AE36">
            <v>0</v>
          </cell>
          <cell r="AF36">
            <v>0</v>
          </cell>
          <cell r="AG36">
            <v>0</v>
          </cell>
          <cell r="AH36">
            <v>0</v>
          </cell>
          <cell r="AI36">
            <v>0</v>
          </cell>
          <cell r="AJ36">
            <v>0</v>
          </cell>
          <cell r="AK36" t="str">
            <v>25 ОРГТЕХПРОГРЕСС</v>
          </cell>
          <cell r="AL36">
            <v>540</v>
          </cell>
          <cell r="AM36">
            <v>9523</v>
          </cell>
          <cell r="AN36">
            <v>9901</v>
          </cell>
          <cell r="AO36">
            <v>162</v>
          </cell>
          <cell r="AP36">
            <v>0</v>
          </cell>
          <cell r="AQ36">
            <v>0</v>
          </cell>
          <cell r="AR36" t="str">
            <v>25 ОРГТЕХПРОГРЕСС</v>
          </cell>
          <cell r="AS36">
            <v>0</v>
          </cell>
          <cell r="AT36">
            <v>0</v>
          </cell>
          <cell r="AU36">
            <v>0</v>
          </cell>
          <cell r="AV36">
            <v>0</v>
          </cell>
          <cell r="AW36">
            <v>0</v>
          </cell>
          <cell r="AX36">
            <v>0</v>
          </cell>
          <cell r="AY36" t="str">
            <v>25 ОРГТЕХПРОГРЕСС</v>
          </cell>
          <cell r="AZ36">
            <v>37</v>
          </cell>
          <cell r="BA36">
            <v>25</v>
          </cell>
          <cell r="BB36">
            <v>49</v>
          </cell>
          <cell r="BC36">
            <v>13</v>
          </cell>
          <cell r="BD36">
            <v>0</v>
          </cell>
          <cell r="BE36">
            <v>0</v>
          </cell>
          <cell r="BF36" t="str">
            <v>25 ОРГТЕХПРОГРЕСС</v>
          </cell>
          <cell r="BG36">
            <v>0</v>
          </cell>
          <cell r="BH36">
            <v>0</v>
          </cell>
          <cell r="BI36">
            <v>0</v>
          </cell>
          <cell r="BJ36">
            <v>0</v>
          </cell>
          <cell r="BK36">
            <v>0</v>
          </cell>
          <cell r="BL36">
            <v>0</v>
          </cell>
          <cell r="BM36">
            <v>10</v>
          </cell>
          <cell r="BN36" t="str">
            <v>25 ОРГТЕХПРОГРЕСС</v>
          </cell>
          <cell r="BO36">
            <v>0</v>
          </cell>
          <cell r="BP36">
            <v>0</v>
          </cell>
          <cell r="BQ36">
            <v>10</v>
          </cell>
          <cell r="BR36">
            <v>4839</v>
          </cell>
          <cell r="BS36">
            <v>16107</v>
          </cell>
          <cell r="BT36">
            <v>16647</v>
          </cell>
          <cell r="BU36" t="str">
            <v>25 ОРГТЕХПРОГРЕСС</v>
          </cell>
          <cell r="BV36">
            <v>4299</v>
          </cell>
          <cell r="BW36">
            <v>0</v>
          </cell>
          <cell r="BX36">
            <v>0</v>
          </cell>
          <cell r="BY36">
            <v>0</v>
          </cell>
          <cell r="BZ36">
            <v>0</v>
          </cell>
          <cell r="CA36">
            <v>0</v>
          </cell>
          <cell r="CB36" t="str">
            <v>25 ОРГТЕХПРОГРЕСС</v>
          </cell>
          <cell r="CC36">
            <v>0</v>
          </cell>
          <cell r="CD36">
            <v>0</v>
          </cell>
          <cell r="CE36">
            <v>0</v>
          </cell>
          <cell r="CF36">
            <v>0</v>
          </cell>
          <cell r="CG36">
            <v>0</v>
          </cell>
          <cell r="CH36">
            <v>0</v>
          </cell>
          <cell r="CI36">
            <v>0</v>
          </cell>
          <cell r="CJ36" t="str">
            <v>25 ОРГТЕХПРОГРЕСС</v>
          </cell>
          <cell r="CK36">
            <v>0</v>
          </cell>
          <cell r="CL36">
            <v>0</v>
          </cell>
          <cell r="CM36">
            <v>0</v>
          </cell>
          <cell r="CN36">
            <v>0</v>
          </cell>
          <cell r="CO36">
            <v>0</v>
          </cell>
          <cell r="CP36">
            <v>0</v>
          </cell>
          <cell r="CQ36">
            <v>0</v>
          </cell>
          <cell r="CR36" t="str">
            <v>25 ОРГТЕХПРОГРЕСС</v>
          </cell>
          <cell r="CS36">
            <v>0</v>
          </cell>
          <cell r="CT36">
            <v>0</v>
          </cell>
          <cell r="CU36">
            <v>0</v>
          </cell>
          <cell r="CV36">
            <v>0</v>
          </cell>
          <cell r="CW36">
            <v>0</v>
          </cell>
          <cell r="CX36">
            <v>0</v>
          </cell>
          <cell r="CY36">
            <v>0</v>
          </cell>
          <cell r="CZ36" t="str">
            <v>25 ОРГТЕХПРОГРЕСС</v>
          </cell>
          <cell r="DA36">
            <v>0</v>
          </cell>
          <cell r="DB36">
            <v>0</v>
          </cell>
          <cell r="DC36">
            <v>0</v>
          </cell>
          <cell r="DD36">
            <v>0</v>
          </cell>
          <cell r="DE36">
            <v>0</v>
          </cell>
          <cell r="DF36">
            <v>0</v>
          </cell>
          <cell r="DG36">
            <v>0</v>
          </cell>
          <cell r="DH36" t="str">
            <v>25 ОРГТЕХПРОГРЕСС</v>
          </cell>
          <cell r="DI36">
            <v>0</v>
          </cell>
          <cell r="DJ36">
            <v>0</v>
          </cell>
          <cell r="DK36">
            <v>0</v>
          </cell>
          <cell r="DL36">
            <v>0</v>
          </cell>
          <cell r="DM36">
            <v>0</v>
          </cell>
          <cell r="DN36">
            <v>0</v>
          </cell>
          <cell r="DO36" t="str">
            <v>25 ОРГТЕХПРОГРЕСС</v>
          </cell>
          <cell r="DP36">
            <v>0</v>
          </cell>
          <cell r="DQ36">
            <v>62</v>
          </cell>
          <cell r="DR36">
            <v>865</v>
          </cell>
          <cell r="DS36">
            <v>915</v>
          </cell>
          <cell r="DT36">
            <v>12</v>
          </cell>
          <cell r="DU36">
            <v>0</v>
          </cell>
          <cell r="DV36" t="str">
            <v>25 ОРГТЕХПРОГРЕСС</v>
          </cell>
          <cell r="DW36">
            <v>0</v>
          </cell>
          <cell r="DX36">
            <v>0</v>
          </cell>
          <cell r="DY36">
            <v>0</v>
          </cell>
          <cell r="DZ36">
            <v>0</v>
          </cell>
          <cell r="EA36">
            <v>0</v>
          </cell>
          <cell r="EB36">
            <v>0</v>
          </cell>
          <cell r="EC36">
            <v>0</v>
          </cell>
          <cell r="ED36">
            <v>0</v>
          </cell>
          <cell r="EE36" t="str">
            <v>25 ОРГТЕХПРОГРЕСС</v>
          </cell>
          <cell r="EF36">
            <v>0</v>
          </cell>
          <cell r="EG36">
            <v>0</v>
          </cell>
          <cell r="EH36">
            <v>0</v>
          </cell>
          <cell r="EI36">
            <v>0</v>
          </cell>
          <cell r="EJ36">
            <v>0</v>
          </cell>
          <cell r="EK36">
            <v>0</v>
          </cell>
          <cell r="EL36">
            <v>0</v>
          </cell>
          <cell r="EM36">
            <v>0</v>
          </cell>
          <cell r="EN36" t="str">
            <v>25 ОРГТЕХПРОГРЕСС</v>
          </cell>
          <cell r="EO36">
            <v>0</v>
          </cell>
          <cell r="EP36">
            <v>0</v>
          </cell>
          <cell r="EQ36">
            <v>0</v>
          </cell>
          <cell r="ER36">
            <v>0</v>
          </cell>
          <cell r="ES36">
            <v>0</v>
          </cell>
          <cell r="ET36">
            <v>0</v>
          </cell>
          <cell r="EU36" t="str">
            <v>25 ОРГТЕХПРОГРЕСС</v>
          </cell>
          <cell r="EV36">
            <v>0</v>
          </cell>
          <cell r="EW36">
            <v>0</v>
          </cell>
          <cell r="EX36">
            <v>0</v>
          </cell>
          <cell r="EY36">
            <v>0</v>
          </cell>
          <cell r="EZ36">
            <v>0</v>
          </cell>
          <cell r="FA36">
            <v>0</v>
          </cell>
          <cell r="FB36" t="str">
            <v>25 ОРГТЕХПРОГРЕСС</v>
          </cell>
          <cell r="FC36">
            <v>0</v>
          </cell>
          <cell r="FD36">
            <v>0</v>
          </cell>
          <cell r="FE36">
            <v>0</v>
          </cell>
          <cell r="FF36">
            <v>0</v>
          </cell>
          <cell r="FG36">
            <v>0</v>
          </cell>
          <cell r="FH36">
            <v>0</v>
          </cell>
          <cell r="FI36">
            <v>0</v>
          </cell>
          <cell r="FJ36" t="str">
            <v>25 ОРГТЕХПРОГРЕСС</v>
          </cell>
          <cell r="FK36">
            <v>0</v>
          </cell>
          <cell r="FL36">
            <v>0</v>
          </cell>
          <cell r="FM36">
            <v>0</v>
          </cell>
          <cell r="FN36">
            <v>0</v>
          </cell>
          <cell r="FO36">
            <v>8</v>
          </cell>
          <cell r="FP36">
            <v>1</v>
          </cell>
          <cell r="FQ36">
            <v>1</v>
          </cell>
          <cell r="FR36" t="str">
            <v>25 ОРГТЕХПРОГРЕСС</v>
          </cell>
          <cell r="FS36">
            <v>8</v>
          </cell>
          <cell r="FT36">
            <v>1</v>
          </cell>
          <cell r="FU36">
            <v>1</v>
          </cell>
          <cell r="FV36">
            <v>1</v>
          </cell>
          <cell r="FW36">
            <v>1</v>
          </cell>
          <cell r="FX36">
            <v>7</v>
          </cell>
          <cell r="FY36">
            <v>0</v>
          </cell>
          <cell r="FZ36" t="str">
            <v>25 ОРГТЕХПРОГРЕСС</v>
          </cell>
          <cell r="GA36">
            <v>0</v>
          </cell>
          <cell r="GB36">
            <v>7</v>
          </cell>
          <cell r="GC36">
            <v>0</v>
          </cell>
          <cell r="GD36">
            <v>0</v>
          </cell>
          <cell r="GE36">
            <v>0</v>
          </cell>
          <cell r="GF36">
            <v>0</v>
          </cell>
          <cell r="GG36">
            <v>0</v>
          </cell>
          <cell r="GH36" t="str">
            <v>25 ОРГТЕХПРОГРЕСС</v>
          </cell>
          <cell r="GI36">
            <v>0</v>
          </cell>
          <cell r="GJ36">
            <v>0</v>
          </cell>
          <cell r="GK36">
            <v>0</v>
          </cell>
          <cell r="GL36">
            <v>0</v>
          </cell>
          <cell r="GM36">
            <v>0</v>
          </cell>
          <cell r="GN36">
            <v>0</v>
          </cell>
          <cell r="GO36">
            <v>0</v>
          </cell>
          <cell r="GP36">
            <v>0</v>
          </cell>
          <cell r="GQ36" t="str">
            <v>25 ОРГТЕХПРОГРЕСС</v>
          </cell>
          <cell r="GR36">
            <v>8</v>
          </cell>
          <cell r="GS36">
            <v>1</v>
          </cell>
          <cell r="GT36">
            <v>1</v>
          </cell>
          <cell r="GU36">
            <v>8</v>
          </cell>
          <cell r="GV36">
            <v>0</v>
          </cell>
          <cell r="GW36">
            <v>0</v>
          </cell>
          <cell r="GX36">
            <v>0</v>
          </cell>
          <cell r="GY36" t="str">
            <v>25 ОРГТЕХПРОГРЕСС</v>
          </cell>
          <cell r="GZ36">
            <v>8833</v>
          </cell>
          <cell r="HA36">
            <v>0</v>
          </cell>
          <cell r="HB36">
            <v>0</v>
          </cell>
          <cell r="HC36">
            <v>8833</v>
          </cell>
          <cell r="HD36">
            <v>785</v>
          </cell>
          <cell r="HE36">
            <v>0</v>
          </cell>
          <cell r="HF36" t="str">
            <v>25 ОРГТЕХПРОГРЕСС</v>
          </cell>
          <cell r="HG36">
            <v>0</v>
          </cell>
          <cell r="HH36">
            <v>785</v>
          </cell>
          <cell r="HI36">
            <v>1898</v>
          </cell>
          <cell r="HJ36">
            <v>0</v>
          </cell>
          <cell r="HK36">
            <v>9</v>
          </cell>
          <cell r="HL36">
            <v>1889</v>
          </cell>
          <cell r="HM36">
            <v>759</v>
          </cell>
          <cell r="HN36">
            <v>133</v>
          </cell>
          <cell r="HO36">
            <v>68</v>
          </cell>
          <cell r="HP36">
            <v>824</v>
          </cell>
          <cell r="HQ36">
            <v>133</v>
          </cell>
          <cell r="HR36">
            <v>0</v>
          </cell>
          <cell r="HS36">
            <v>0</v>
          </cell>
          <cell r="HT36">
            <v>133</v>
          </cell>
          <cell r="HU36">
            <v>0</v>
          </cell>
          <cell r="HV36">
            <v>0</v>
          </cell>
          <cell r="HW36">
            <v>0</v>
          </cell>
          <cell r="HX36">
            <v>0</v>
          </cell>
          <cell r="HY36">
            <v>0</v>
          </cell>
          <cell r="HZ36">
            <v>0</v>
          </cell>
          <cell r="IA36">
            <v>0</v>
          </cell>
          <cell r="IB36">
            <v>0</v>
          </cell>
          <cell r="IC36">
            <v>0</v>
          </cell>
          <cell r="ID36">
            <v>0</v>
          </cell>
          <cell r="IE36">
            <v>0</v>
          </cell>
          <cell r="IF36">
            <v>0</v>
          </cell>
          <cell r="IG36">
            <v>38</v>
          </cell>
          <cell r="IH36">
            <v>0</v>
          </cell>
          <cell r="II36">
            <v>0</v>
          </cell>
          <cell r="IJ36">
            <v>38</v>
          </cell>
          <cell r="IK36">
            <v>12446</v>
          </cell>
          <cell r="IL36">
            <v>133</v>
          </cell>
          <cell r="IM36">
            <v>77</v>
          </cell>
          <cell r="IN36">
            <v>12502</v>
          </cell>
          <cell r="IO36">
            <v>12446</v>
          </cell>
          <cell r="IP36">
            <v>133</v>
          </cell>
          <cell r="IQ36">
            <v>77</v>
          </cell>
          <cell r="IR36">
            <v>12502</v>
          </cell>
          <cell r="IS36">
            <v>0</v>
          </cell>
          <cell r="IT36">
            <v>0</v>
          </cell>
          <cell r="IU36">
            <v>0</v>
          </cell>
          <cell r="IV36">
            <v>0</v>
          </cell>
        </row>
        <row r="37">
          <cell r="A37" t="str">
            <v>26 УВО</v>
          </cell>
          <cell r="B37">
            <v>0</v>
          </cell>
          <cell r="C37">
            <v>0</v>
          </cell>
          <cell r="D37">
            <v>0</v>
          </cell>
          <cell r="E37">
            <v>0</v>
          </cell>
          <cell r="F37">
            <v>0</v>
          </cell>
          <cell r="G37">
            <v>0</v>
          </cell>
          <cell r="H37" t="str">
            <v>26 УВО</v>
          </cell>
          <cell r="I37">
            <v>0</v>
          </cell>
          <cell r="J37">
            <v>0</v>
          </cell>
          <cell r="K37">
            <v>0</v>
          </cell>
          <cell r="L37">
            <v>0</v>
          </cell>
          <cell r="M37">
            <v>0</v>
          </cell>
          <cell r="N37">
            <v>0</v>
          </cell>
          <cell r="O37">
            <v>0</v>
          </cell>
          <cell r="P37" t="str">
            <v>26 УВО</v>
          </cell>
          <cell r="Q37">
            <v>0</v>
          </cell>
          <cell r="R37">
            <v>0</v>
          </cell>
          <cell r="S37">
            <v>0</v>
          </cell>
          <cell r="T37">
            <v>0</v>
          </cell>
          <cell r="U37">
            <v>0</v>
          </cell>
          <cell r="V37">
            <v>0</v>
          </cell>
          <cell r="W37" t="str">
            <v>26 УВО</v>
          </cell>
          <cell r="X37">
            <v>0</v>
          </cell>
          <cell r="Y37">
            <v>0</v>
          </cell>
          <cell r="Z37">
            <v>0</v>
          </cell>
          <cell r="AA37">
            <v>0</v>
          </cell>
          <cell r="AB37">
            <v>0</v>
          </cell>
          <cell r="AC37">
            <v>0</v>
          </cell>
          <cell r="AD37" t="str">
            <v>26 УВО</v>
          </cell>
          <cell r="AE37">
            <v>0</v>
          </cell>
          <cell r="AF37">
            <v>0</v>
          </cell>
          <cell r="AG37">
            <v>0</v>
          </cell>
          <cell r="AH37">
            <v>0</v>
          </cell>
          <cell r="AI37">
            <v>0</v>
          </cell>
          <cell r="AJ37">
            <v>0</v>
          </cell>
          <cell r="AK37" t="str">
            <v>26 УВО</v>
          </cell>
          <cell r="AL37">
            <v>1252</v>
          </cell>
          <cell r="AM37">
            <v>87839</v>
          </cell>
          <cell r="AN37">
            <v>77207</v>
          </cell>
          <cell r="AO37">
            <v>11884</v>
          </cell>
          <cell r="AP37">
            <v>10</v>
          </cell>
          <cell r="AQ37">
            <v>0</v>
          </cell>
          <cell r="AR37" t="str">
            <v>26 УВО</v>
          </cell>
          <cell r="AS37">
            <v>10</v>
          </cell>
          <cell r="AT37">
            <v>0</v>
          </cell>
          <cell r="AU37">
            <v>0</v>
          </cell>
          <cell r="AV37">
            <v>0</v>
          </cell>
          <cell r="AW37">
            <v>0</v>
          </cell>
          <cell r="AX37">
            <v>0</v>
          </cell>
          <cell r="AY37" t="str">
            <v>26 УВО</v>
          </cell>
          <cell r="AZ37">
            <v>0</v>
          </cell>
          <cell r="BA37">
            <v>0</v>
          </cell>
          <cell r="BB37">
            <v>0</v>
          </cell>
          <cell r="BC37">
            <v>0</v>
          </cell>
          <cell r="BD37">
            <v>0</v>
          </cell>
          <cell r="BE37">
            <v>0</v>
          </cell>
          <cell r="BF37" t="str">
            <v>26 УВО</v>
          </cell>
          <cell r="BG37">
            <v>0</v>
          </cell>
          <cell r="BH37">
            <v>0</v>
          </cell>
          <cell r="BI37">
            <v>0</v>
          </cell>
          <cell r="BJ37">
            <v>0</v>
          </cell>
          <cell r="BK37">
            <v>0</v>
          </cell>
          <cell r="BL37">
            <v>0</v>
          </cell>
          <cell r="BM37">
            <v>0</v>
          </cell>
          <cell r="BN37" t="str">
            <v>26 УВО</v>
          </cell>
          <cell r="BO37">
            <v>0</v>
          </cell>
          <cell r="BP37">
            <v>0</v>
          </cell>
          <cell r="BQ37">
            <v>0</v>
          </cell>
          <cell r="BR37">
            <v>6974</v>
          </cell>
          <cell r="BS37">
            <v>117139</v>
          </cell>
          <cell r="BT37">
            <v>104192</v>
          </cell>
          <cell r="BU37" t="str">
            <v>26 УВО</v>
          </cell>
          <cell r="BV37">
            <v>19921</v>
          </cell>
          <cell r="BW37">
            <v>0</v>
          </cell>
          <cell r="BX37">
            <v>0</v>
          </cell>
          <cell r="BY37">
            <v>0</v>
          </cell>
          <cell r="BZ37">
            <v>0</v>
          </cell>
          <cell r="CA37">
            <v>0</v>
          </cell>
          <cell r="CB37" t="str">
            <v>26 УВО</v>
          </cell>
          <cell r="CC37">
            <v>0</v>
          </cell>
          <cell r="CD37">
            <v>0</v>
          </cell>
          <cell r="CE37">
            <v>0</v>
          </cell>
          <cell r="CF37">
            <v>0</v>
          </cell>
          <cell r="CG37">
            <v>0</v>
          </cell>
          <cell r="CH37">
            <v>0</v>
          </cell>
          <cell r="CI37">
            <v>0</v>
          </cell>
          <cell r="CJ37" t="str">
            <v>26 УВО</v>
          </cell>
          <cell r="CK37">
            <v>0</v>
          </cell>
          <cell r="CL37">
            <v>0</v>
          </cell>
          <cell r="CM37">
            <v>0</v>
          </cell>
          <cell r="CN37">
            <v>0</v>
          </cell>
          <cell r="CO37">
            <v>0</v>
          </cell>
          <cell r="CP37">
            <v>0</v>
          </cell>
          <cell r="CQ37">
            <v>0</v>
          </cell>
          <cell r="CR37" t="str">
            <v>26 УВО</v>
          </cell>
          <cell r="CS37">
            <v>0</v>
          </cell>
          <cell r="CT37">
            <v>0</v>
          </cell>
          <cell r="CU37">
            <v>0</v>
          </cell>
          <cell r="CV37">
            <v>0</v>
          </cell>
          <cell r="CW37">
            <v>0</v>
          </cell>
          <cell r="CX37">
            <v>0</v>
          </cell>
          <cell r="CY37">
            <v>0</v>
          </cell>
          <cell r="CZ37" t="str">
            <v>26 УВО</v>
          </cell>
          <cell r="DA37">
            <v>0</v>
          </cell>
          <cell r="DB37">
            <v>0</v>
          </cell>
          <cell r="DC37">
            <v>0</v>
          </cell>
          <cell r="DD37">
            <v>0</v>
          </cell>
          <cell r="DE37">
            <v>0</v>
          </cell>
          <cell r="DF37">
            <v>0</v>
          </cell>
          <cell r="DG37">
            <v>0</v>
          </cell>
          <cell r="DH37" t="str">
            <v>26 УВО</v>
          </cell>
          <cell r="DI37">
            <v>0</v>
          </cell>
          <cell r="DJ37">
            <v>0</v>
          </cell>
          <cell r="DK37">
            <v>0</v>
          </cell>
          <cell r="DL37">
            <v>0</v>
          </cell>
          <cell r="DM37">
            <v>0</v>
          </cell>
          <cell r="DN37">
            <v>0</v>
          </cell>
          <cell r="DO37" t="str">
            <v>26 УВО</v>
          </cell>
          <cell r="DP37">
            <v>0</v>
          </cell>
          <cell r="DQ37">
            <v>0</v>
          </cell>
          <cell r="DR37">
            <v>0</v>
          </cell>
          <cell r="DS37">
            <v>0</v>
          </cell>
          <cell r="DT37">
            <v>0</v>
          </cell>
          <cell r="DU37">
            <v>0</v>
          </cell>
          <cell r="DV37" t="str">
            <v>26 УВО</v>
          </cell>
          <cell r="DW37">
            <v>0</v>
          </cell>
          <cell r="DX37">
            <v>0</v>
          </cell>
          <cell r="DY37">
            <v>0</v>
          </cell>
          <cell r="DZ37">
            <v>0</v>
          </cell>
          <cell r="EA37">
            <v>0</v>
          </cell>
          <cell r="EB37">
            <v>0</v>
          </cell>
          <cell r="EC37">
            <v>0</v>
          </cell>
          <cell r="ED37">
            <v>0</v>
          </cell>
          <cell r="EE37" t="str">
            <v>26 УВО</v>
          </cell>
          <cell r="EF37">
            <v>0</v>
          </cell>
          <cell r="EG37">
            <v>0</v>
          </cell>
          <cell r="EH37">
            <v>0</v>
          </cell>
          <cell r="EI37">
            <v>0</v>
          </cell>
          <cell r="EJ37">
            <v>0</v>
          </cell>
          <cell r="EK37">
            <v>0</v>
          </cell>
          <cell r="EL37">
            <v>0</v>
          </cell>
          <cell r="EM37">
            <v>0</v>
          </cell>
          <cell r="EN37" t="str">
            <v>26 УВО</v>
          </cell>
          <cell r="EO37">
            <v>0</v>
          </cell>
          <cell r="EP37">
            <v>0</v>
          </cell>
          <cell r="EQ37">
            <v>0</v>
          </cell>
          <cell r="ER37">
            <v>0</v>
          </cell>
          <cell r="ES37">
            <v>0</v>
          </cell>
          <cell r="ET37">
            <v>0</v>
          </cell>
          <cell r="EU37" t="str">
            <v>26 УВО</v>
          </cell>
          <cell r="EV37">
            <v>0</v>
          </cell>
          <cell r="EW37">
            <v>0</v>
          </cell>
          <cell r="EX37">
            <v>0</v>
          </cell>
          <cell r="EY37">
            <v>0</v>
          </cell>
          <cell r="EZ37">
            <v>0</v>
          </cell>
          <cell r="FA37">
            <v>0</v>
          </cell>
          <cell r="FB37" t="str">
            <v>26 УВО</v>
          </cell>
          <cell r="FC37">
            <v>0</v>
          </cell>
          <cell r="FD37">
            <v>0</v>
          </cell>
          <cell r="FE37">
            <v>0</v>
          </cell>
          <cell r="FF37">
            <v>0</v>
          </cell>
          <cell r="FG37">
            <v>0</v>
          </cell>
          <cell r="FH37">
            <v>0</v>
          </cell>
          <cell r="FI37">
            <v>0</v>
          </cell>
          <cell r="FJ37" t="str">
            <v>26 УВО</v>
          </cell>
          <cell r="FK37">
            <v>0</v>
          </cell>
          <cell r="FL37">
            <v>0</v>
          </cell>
          <cell r="FM37">
            <v>0</v>
          </cell>
          <cell r="FN37">
            <v>0</v>
          </cell>
          <cell r="FO37">
            <v>0</v>
          </cell>
          <cell r="FP37">
            <v>21</v>
          </cell>
          <cell r="FQ37">
            <v>0</v>
          </cell>
          <cell r="FR37" t="str">
            <v>26 УВО</v>
          </cell>
          <cell r="FS37">
            <v>21</v>
          </cell>
          <cell r="FT37">
            <v>0</v>
          </cell>
          <cell r="FU37">
            <v>11</v>
          </cell>
          <cell r="FV37">
            <v>0</v>
          </cell>
          <cell r="FW37">
            <v>11</v>
          </cell>
          <cell r="FX37">
            <v>0</v>
          </cell>
          <cell r="FY37">
            <v>10</v>
          </cell>
          <cell r="FZ37" t="str">
            <v>26 УВО</v>
          </cell>
          <cell r="GA37">
            <v>0</v>
          </cell>
          <cell r="GB37">
            <v>10</v>
          </cell>
          <cell r="GC37">
            <v>0</v>
          </cell>
          <cell r="GD37">
            <v>0</v>
          </cell>
          <cell r="GE37">
            <v>0</v>
          </cell>
          <cell r="GF37">
            <v>0</v>
          </cell>
          <cell r="GG37">
            <v>0</v>
          </cell>
          <cell r="GH37" t="str">
            <v>26 УВО</v>
          </cell>
          <cell r="GI37">
            <v>0</v>
          </cell>
          <cell r="GJ37">
            <v>0</v>
          </cell>
          <cell r="GK37">
            <v>0</v>
          </cell>
          <cell r="GL37">
            <v>0</v>
          </cell>
          <cell r="GM37">
            <v>0</v>
          </cell>
          <cell r="GN37">
            <v>8</v>
          </cell>
          <cell r="GO37">
            <v>0</v>
          </cell>
          <cell r="GP37">
            <v>8</v>
          </cell>
          <cell r="GQ37" t="str">
            <v>26 УВО</v>
          </cell>
          <cell r="GR37">
            <v>0</v>
          </cell>
          <cell r="GS37">
            <v>29</v>
          </cell>
          <cell r="GT37">
            <v>0</v>
          </cell>
          <cell r="GU37">
            <v>29</v>
          </cell>
          <cell r="GV37">
            <v>0</v>
          </cell>
          <cell r="GW37">
            <v>0</v>
          </cell>
          <cell r="GX37">
            <v>0</v>
          </cell>
          <cell r="GY37" t="str">
            <v>26 УВО</v>
          </cell>
          <cell r="GZ37">
            <v>58242</v>
          </cell>
          <cell r="HA37">
            <v>7220</v>
          </cell>
          <cell r="HB37">
            <v>191</v>
          </cell>
          <cell r="HC37">
            <v>65271</v>
          </cell>
          <cell r="HD37">
            <v>4206</v>
          </cell>
          <cell r="HE37">
            <v>153</v>
          </cell>
          <cell r="HF37" t="str">
            <v>26 УВО</v>
          </cell>
          <cell r="HG37">
            <v>899</v>
          </cell>
          <cell r="HH37">
            <v>3460</v>
          </cell>
          <cell r="HI37">
            <v>6313</v>
          </cell>
          <cell r="HJ37">
            <v>931</v>
          </cell>
          <cell r="HK37">
            <v>452</v>
          </cell>
          <cell r="HL37">
            <v>6792</v>
          </cell>
          <cell r="HM37">
            <v>3086</v>
          </cell>
          <cell r="HN37">
            <v>1244</v>
          </cell>
          <cell r="HO37">
            <v>451</v>
          </cell>
          <cell r="HP37">
            <v>3879</v>
          </cell>
          <cell r="HQ37">
            <v>1775</v>
          </cell>
          <cell r="HR37">
            <v>783</v>
          </cell>
          <cell r="HS37">
            <v>12</v>
          </cell>
          <cell r="HT37">
            <v>2546</v>
          </cell>
          <cell r="HU37">
            <v>0</v>
          </cell>
          <cell r="HV37">
            <v>0</v>
          </cell>
          <cell r="HW37">
            <v>0</v>
          </cell>
          <cell r="HX37">
            <v>0</v>
          </cell>
          <cell r="HY37">
            <v>0</v>
          </cell>
          <cell r="HZ37">
            <v>0</v>
          </cell>
          <cell r="IA37">
            <v>0</v>
          </cell>
          <cell r="IB37">
            <v>0</v>
          </cell>
          <cell r="IC37">
            <v>0</v>
          </cell>
          <cell r="ID37">
            <v>0</v>
          </cell>
          <cell r="IE37">
            <v>0</v>
          </cell>
          <cell r="IF37">
            <v>0</v>
          </cell>
          <cell r="IG37">
            <v>19</v>
          </cell>
          <cell r="IH37">
            <v>605</v>
          </cell>
          <cell r="II37">
            <v>0</v>
          </cell>
          <cell r="IJ37">
            <v>624</v>
          </cell>
          <cell r="IK37">
            <v>73641</v>
          </cell>
          <cell r="IL37">
            <v>10936</v>
          </cell>
          <cell r="IM37">
            <v>2005</v>
          </cell>
          <cell r="IN37">
            <v>82572</v>
          </cell>
          <cell r="IO37">
            <v>6956</v>
          </cell>
          <cell r="IP37">
            <v>1890</v>
          </cell>
          <cell r="IQ37">
            <v>1063</v>
          </cell>
          <cell r="IR37">
            <v>7783</v>
          </cell>
          <cell r="IS37">
            <v>66685</v>
          </cell>
          <cell r="IT37">
            <v>9046</v>
          </cell>
          <cell r="IU37">
            <v>942</v>
          </cell>
          <cell r="IV37">
            <v>74789</v>
          </cell>
        </row>
        <row r="38">
          <cell r="A38" t="str">
            <v>27 ЦМЖТ</v>
          </cell>
          <cell r="B38">
            <v>0</v>
          </cell>
          <cell r="C38">
            <v>0</v>
          </cell>
          <cell r="D38">
            <v>0</v>
          </cell>
          <cell r="E38">
            <v>0</v>
          </cell>
          <cell r="F38">
            <v>0</v>
          </cell>
          <cell r="G38">
            <v>0</v>
          </cell>
          <cell r="H38" t="str">
            <v>27 ЦМЖТ</v>
          </cell>
          <cell r="I38">
            <v>0</v>
          </cell>
          <cell r="J38">
            <v>0</v>
          </cell>
          <cell r="K38">
            <v>0</v>
          </cell>
          <cell r="L38">
            <v>0</v>
          </cell>
          <cell r="M38">
            <v>0</v>
          </cell>
          <cell r="N38">
            <v>0</v>
          </cell>
          <cell r="O38">
            <v>0</v>
          </cell>
          <cell r="P38" t="str">
            <v>27 ЦМЖТ</v>
          </cell>
          <cell r="Q38">
            <v>0</v>
          </cell>
          <cell r="R38">
            <v>0</v>
          </cell>
          <cell r="S38">
            <v>0</v>
          </cell>
          <cell r="T38">
            <v>0</v>
          </cell>
          <cell r="U38">
            <v>0</v>
          </cell>
          <cell r="V38">
            <v>0</v>
          </cell>
          <cell r="W38" t="str">
            <v>27 ЦМЖТ</v>
          </cell>
          <cell r="X38">
            <v>0</v>
          </cell>
          <cell r="Y38">
            <v>0</v>
          </cell>
          <cell r="Z38">
            <v>0</v>
          </cell>
          <cell r="AA38">
            <v>0</v>
          </cell>
          <cell r="AB38">
            <v>0</v>
          </cell>
          <cell r="AC38">
            <v>0</v>
          </cell>
          <cell r="AD38" t="str">
            <v>27 ЦМЖТ</v>
          </cell>
          <cell r="AE38">
            <v>0</v>
          </cell>
          <cell r="AF38">
            <v>0</v>
          </cell>
          <cell r="AG38">
            <v>0</v>
          </cell>
          <cell r="AH38">
            <v>0</v>
          </cell>
          <cell r="AI38">
            <v>0</v>
          </cell>
          <cell r="AJ38">
            <v>0</v>
          </cell>
          <cell r="AK38" t="str">
            <v>27 ЦМЖТ</v>
          </cell>
          <cell r="AL38">
            <v>2</v>
          </cell>
          <cell r="AM38">
            <v>0</v>
          </cell>
          <cell r="AN38">
            <v>2</v>
          </cell>
          <cell r="AO38">
            <v>0</v>
          </cell>
          <cell r="AP38">
            <v>0</v>
          </cell>
          <cell r="AQ38">
            <v>0</v>
          </cell>
          <cell r="AR38" t="str">
            <v>27 ЦМЖТ</v>
          </cell>
          <cell r="AS38">
            <v>0</v>
          </cell>
          <cell r="AT38">
            <v>0</v>
          </cell>
          <cell r="AU38">
            <v>0</v>
          </cell>
          <cell r="AV38">
            <v>0</v>
          </cell>
          <cell r="AW38">
            <v>0</v>
          </cell>
          <cell r="AX38">
            <v>0</v>
          </cell>
          <cell r="AY38" t="str">
            <v>27 ЦМЖТ</v>
          </cell>
          <cell r="AZ38">
            <v>0</v>
          </cell>
          <cell r="BA38">
            <v>0</v>
          </cell>
          <cell r="BB38">
            <v>0</v>
          </cell>
          <cell r="BC38">
            <v>0</v>
          </cell>
          <cell r="BD38">
            <v>0</v>
          </cell>
          <cell r="BE38">
            <v>0</v>
          </cell>
          <cell r="BF38" t="str">
            <v>27 ЦМЖТ</v>
          </cell>
          <cell r="BG38">
            <v>0</v>
          </cell>
          <cell r="BH38">
            <v>0</v>
          </cell>
          <cell r="BI38">
            <v>0</v>
          </cell>
          <cell r="BJ38">
            <v>0</v>
          </cell>
          <cell r="BK38">
            <v>0</v>
          </cell>
          <cell r="BL38">
            <v>0</v>
          </cell>
          <cell r="BM38">
            <v>0</v>
          </cell>
          <cell r="BN38" t="str">
            <v>27 ЦМЖТ</v>
          </cell>
          <cell r="BO38">
            <v>0</v>
          </cell>
          <cell r="BP38">
            <v>0</v>
          </cell>
          <cell r="BQ38">
            <v>0</v>
          </cell>
          <cell r="BR38">
            <v>2</v>
          </cell>
          <cell r="BS38">
            <v>3</v>
          </cell>
          <cell r="BT38">
            <v>2</v>
          </cell>
          <cell r="BU38" t="str">
            <v>27 ЦМЖТ</v>
          </cell>
          <cell r="BV38">
            <v>3</v>
          </cell>
          <cell r="BW38">
            <v>0</v>
          </cell>
          <cell r="BX38">
            <v>0</v>
          </cell>
          <cell r="BY38">
            <v>0</v>
          </cell>
          <cell r="BZ38">
            <v>0</v>
          </cell>
          <cell r="CA38">
            <v>0</v>
          </cell>
          <cell r="CB38" t="str">
            <v>27 ЦМЖТ</v>
          </cell>
          <cell r="CC38">
            <v>0</v>
          </cell>
          <cell r="CD38">
            <v>0</v>
          </cell>
          <cell r="CE38">
            <v>0</v>
          </cell>
          <cell r="CF38">
            <v>0</v>
          </cell>
          <cell r="CG38">
            <v>0</v>
          </cell>
          <cell r="CH38">
            <v>0</v>
          </cell>
          <cell r="CI38">
            <v>0</v>
          </cell>
          <cell r="CJ38" t="str">
            <v>27 ЦМЖТ</v>
          </cell>
          <cell r="CK38">
            <v>0</v>
          </cell>
          <cell r="CL38">
            <v>0</v>
          </cell>
          <cell r="CM38">
            <v>0</v>
          </cell>
          <cell r="CN38">
            <v>0</v>
          </cell>
          <cell r="CO38">
            <v>0</v>
          </cell>
          <cell r="CP38">
            <v>0</v>
          </cell>
          <cell r="CQ38">
            <v>0</v>
          </cell>
          <cell r="CR38" t="str">
            <v>27 ЦМЖТ</v>
          </cell>
          <cell r="CS38">
            <v>0</v>
          </cell>
          <cell r="CT38">
            <v>0</v>
          </cell>
          <cell r="CU38">
            <v>0</v>
          </cell>
          <cell r="CV38">
            <v>0</v>
          </cell>
          <cell r="CW38">
            <v>0</v>
          </cell>
          <cell r="CX38">
            <v>0</v>
          </cell>
          <cell r="CY38">
            <v>0</v>
          </cell>
          <cell r="CZ38" t="str">
            <v>27 ЦМЖТ</v>
          </cell>
          <cell r="DA38">
            <v>0</v>
          </cell>
          <cell r="DB38">
            <v>0</v>
          </cell>
          <cell r="DC38">
            <v>0</v>
          </cell>
          <cell r="DD38">
            <v>0</v>
          </cell>
          <cell r="DE38">
            <v>0</v>
          </cell>
          <cell r="DF38">
            <v>0</v>
          </cell>
          <cell r="DG38">
            <v>0</v>
          </cell>
          <cell r="DH38" t="str">
            <v>27 ЦМЖТ</v>
          </cell>
          <cell r="DI38">
            <v>0</v>
          </cell>
          <cell r="DJ38">
            <v>0</v>
          </cell>
          <cell r="DK38">
            <v>0</v>
          </cell>
          <cell r="DL38">
            <v>0</v>
          </cell>
          <cell r="DM38">
            <v>0</v>
          </cell>
          <cell r="DN38">
            <v>0</v>
          </cell>
          <cell r="DO38" t="str">
            <v>27 ЦМЖТ</v>
          </cell>
          <cell r="DP38">
            <v>0</v>
          </cell>
          <cell r="DQ38">
            <v>0</v>
          </cell>
          <cell r="DR38">
            <v>0</v>
          </cell>
          <cell r="DS38">
            <v>0</v>
          </cell>
          <cell r="DT38">
            <v>0</v>
          </cell>
          <cell r="DU38">
            <v>0</v>
          </cell>
          <cell r="DV38" t="str">
            <v>27 ЦМЖТ</v>
          </cell>
          <cell r="DW38">
            <v>0</v>
          </cell>
          <cell r="DX38">
            <v>0</v>
          </cell>
          <cell r="DY38">
            <v>0</v>
          </cell>
          <cell r="DZ38">
            <v>0</v>
          </cell>
          <cell r="EA38">
            <v>0</v>
          </cell>
          <cell r="EB38">
            <v>0</v>
          </cell>
          <cell r="EC38">
            <v>0</v>
          </cell>
          <cell r="ED38">
            <v>0</v>
          </cell>
          <cell r="EE38" t="str">
            <v>27 ЦМЖТ</v>
          </cell>
          <cell r="EF38">
            <v>0</v>
          </cell>
          <cell r="EG38">
            <v>0</v>
          </cell>
          <cell r="EH38">
            <v>0</v>
          </cell>
          <cell r="EI38">
            <v>0</v>
          </cell>
          <cell r="EJ38">
            <v>0</v>
          </cell>
          <cell r="EK38">
            <v>0</v>
          </cell>
          <cell r="EL38">
            <v>0</v>
          </cell>
          <cell r="EM38">
            <v>0</v>
          </cell>
          <cell r="EN38" t="str">
            <v>27 ЦМЖТ</v>
          </cell>
          <cell r="EO38">
            <v>0</v>
          </cell>
          <cell r="EP38">
            <v>0</v>
          </cell>
          <cell r="EQ38">
            <v>0</v>
          </cell>
          <cell r="ER38">
            <v>0</v>
          </cell>
          <cell r="ES38">
            <v>0</v>
          </cell>
          <cell r="ET38">
            <v>0</v>
          </cell>
          <cell r="EU38" t="str">
            <v>27 ЦМЖТ</v>
          </cell>
          <cell r="EV38">
            <v>0</v>
          </cell>
          <cell r="EW38">
            <v>0</v>
          </cell>
          <cell r="EX38">
            <v>0</v>
          </cell>
          <cell r="EY38">
            <v>0</v>
          </cell>
          <cell r="EZ38">
            <v>0</v>
          </cell>
          <cell r="FA38">
            <v>0</v>
          </cell>
          <cell r="FB38" t="str">
            <v>27 ЦМЖТ</v>
          </cell>
          <cell r="FC38">
            <v>0</v>
          </cell>
          <cell r="FD38">
            <v>0</v>
          </cell>
          <cell r="FE38">
            <v>0</v>
          </cell>
          <cell r="FF38">
            <v>0</v>
          </cell>
          <cell r="FG38">
            <v>0</v>
          </cell>
          <cell r="FH38">
            <v>0</v>
          </cell>
          <cell r="FI38">
            <v>0</v>
          </cell>
          <cell r="FJ38" t="str">
            <v>27 ЦМЖТ</v>
          </cell>
          <cell r="FK38">
            <v>0</v>
          </cell>
          <cell r="FL38">
            <v>0</v>
          </cell>
          <cell r="FM38">
            <v>0</v>
          </cell>
          <cell r="FN38">
            <v>0</v>
          </cell>
          <cell r="FO38">
            <v>0</v>
          </cell>
          <cell r="FP38">
            <v>0</v>
          </cell>
          <cell r="FQ38">
            <v>0</v>
          </cell>
          <cell r="FR38" t="str">
            <v>27 ЦМЖТ</v>
          </cell>
          <cell r="FS38">
            <v>0</v>
          </cell>
          <cell r="FT38">
            <v>0</v>
          </cell>
          <cell r="FU38">
            <v>0</v>
          </cell>
          <cell r="FV38">
            <v>0</v>
          </cell>
          <cell r="FW38">
            <v>0</v>
          </cell>
          <cell r="FX38">
            <v>0</v>
          </cell>
          <cell r="FY38">
            <v>0</v>
          </cell>
          <cell r="FZ38" t="str">
            <v>27 ЦМЖТ</v>
          </cell>
          <cell r="GA38">
            <v>0</v>
          </cell>
          <cell r="GB38">
            <v>0</v>
          </cell>
          <cell r="GC38">
            <v>0</v>
          </cell>
          <cell r="GD38">
            <v>0</v>
          </cell>
          <cell r="GE38">
            <v>0</v>
          </cell>
          <cell r="GF38">
            <v>0</v>
          </cell>
          <cell r="GG38">
            <v>0</v>
          </cell>
          <cell r="GH38" t="str">
            <v>27 ЦМЖТ</v>
          </cell>
          <cell r="GI38">
            <v>0</v>
          </cell>
          <cell r="GJ38">
            <v>0</v>
          </cell>
          <cell r="GK38">
            <v>0</v>
          </cell>
          <cell r="GL38">
            <v>0</v>
          </cell>
          <cell r="GM38">
            <v>0</v>
          </cell>
          <cell r="GN38">
            <v>0</v>
          </cell>
          <cell r="GO38">
            <v>0</v>
          </cell>
          <cell r="GP38">
            <v>0</v>
          </cell>
          <cell r="GQ38" t="str">
            <v>27 ЦМЖТ</v>
          </cell>
          <cell r="GR38">
            <v>0</v>
          </cell>
          <cell r="GS38">
            <v>0</v>
          </cell>
          <cell r="GT38">
            <v>0</v>
          </cell>
          <cell r="GU38">
            <v>0</v>
          </cell>
          <cell r="GV38">
            <v>0</v>
          </cell>
          <cell r="GW38">
            <v>0</v>
          </cell>
          <cell r="GX38">
            <v>0</v>
          </cell>
          <cell r="GY38" t="str">
            <v>27 ЦМЖТ</v>
          </cell>
          <cell r="GZ38">
            <v>0</v>
          </cell>
          <cell r="HA38">
            <v>0</v>
          </cell>
          <cell r="HB38">
            <v>0</v>
          </cell>
          <cell r="HC38">
            <v>0</v>
          </cell>
          <cell r="HD38">
            <v>0</v>
          </cell>
          <cell r="HE38">
            <v>0</v>
          </cell>
          <cell r="HF38" t="str">
            <v>27 ЦМЖТ</v>
          </cell>
          <cell r="HG38">
            <v>0</v>
          </cell>
          <cell r="HH38">
            <v>0</v>
          </cell>
          <cell r="HI38">
            <v>0</v>
          </cell>
          <cell r="HJ38">
            <v>0</v>
          </cell>
          <cell r="HK38">
            <v>0</v>
          </cell>
          <cell r="HL38">
            <v>0</v>
          </cell>
          <cell r="HM38">
            <v>0</v>
          </cell>
          <cell r="HN38">
            <v>0</v>
          </cell>
          <cell r="HO38">
            <v>0</v>
          </cell>
          <cell r="HP38">
            <v>0</v>
          </cell>
          <cell r="HQ38">
            <v>271</v>
          </cell>
          <cell r="HR38">
            <v>54</v>
          </cell>
          <cell r="HS38">
            <v>0</v>
          </cell>
          <cell r="HT38">
            <v>325</v>
          </cell>
          <cell r="HU38">
            <v>0</v>
          </cell>
          <cell r="HV38">
            <v>0</v>
          </cell>
          <cell r="HW38">
            <v>0</v>
          </cell>
          <cell r="HX38">
            <v>0</v>
          </cell>
          <cell r="HY38">
            <v>0</v>
          </cell>
          <cell r="HZ38">
            <v>0</v>
          </cell>
          <cell r="IA38">
            <v>0</v>
          </cell>
          <cell r="IB38">
            <v>0</v>
          </cell>
          <cell r="IC38">
            <v>0</v>
          </cell>
          <cell r="ID38">
            <v>0</v>
          </cell>
          <cell r="IE38">
            <v>0</v>
          </cell>
          <cell r="IF38">
            <v>0</v>
          </cell>
          <cell r="IG38">
            <v>0</v>
          </cell>
          <cell r="IH38">
            <v>0</v>
          </cell>
          <cell r="II38">
            <v>0</v>
          </cell>
          <cell r="IJ38">
            <v>0</v>
          </cell>
          <cell r="IK38">
            <v>271</v>
          </cell>
          <cell r="IL38">
            <v>54</v>
          </cell>
          <cell r="IM38">
            <v>0</v>
          </cell>
          <cell r="IN38">
            <v>325</v>
          </cell>
          <cell r="IO38">
            <v>0</v>
          </cell>
          <cell r="IP38">
            <v>0</v>
          </cell>
          <cell r="IQ38">
            <v>0</v>
          </cell>
          <cell r="IR38">
            <v>0</v>
          </cell>
          <cell r="IS38">
            <v>271</v>
          </cell>
          <cell r="IT38">
            <v>54</v>
          </cell>
          <cell r="IU38">
            <v>0</v>
          </cell>
          <cell r="IV38">
            <v>325</v>
          </cell>
        </row>
        <row r="39">
          <cell r="A39" t="str">
            <v>28 ЦHТБ</v>
          </cell>
          <cell r="B39">
            <v>0</v>
          </cell>
          <cell r="C39">
            <v>0</v>
          </cell>
          <cell r="D39">
            <v>0</v>
          </cell>
          <cell r="E39">
            <v>0</v>
          </cell>
          <cell r="F39">
            <v>0</v>
          </cell>
          <cell r="G39">
            <v>0</v>
          </cell>
          <cell r="H39" t="str">
            <v>28 ЦHТБ</v>
          </cell>
          <cell r="I39">
            <v>0</v>
          </cell>
          <cell r="J39">
            <v>0</v>
          </cell>
          <cell r="K39">
            <v>0</v>
          </cell>
          <cell r="L39">
            <v>0</v>
          </cell>
          <cell r="M39">
            <v>0</v>
          </cell>
          <cell r="N39">
            <v>0</v>
          </cell>
          <cell r="O39">
            <v>0</v>
          </cell>
          <cell r="P39" t="str">
            <v>28 ЦHТБ</v>
          </cell>
          <cell r="Q39">
            <v>0</v>
          </cell>
          <cell r="R39">
            <v>0</v>
          </cell>
          <cell r="S39">
            <v>0</v>
          </cell>
          <cell r="T39">
            <v>0</v>
          </cell>
          <cell r="U39">
            <v>0</v>
          </cell>
          <cell r="V39">
            <v>0</v>
          </cell>
          <cell r="W39" t="str">
            <v>28 ЦHТБ</v>
          </cell>
          <cell r="X39">
            <v>0</v>
          </cell>
          <cell r="Y39">
            <v>0</v>
          </cell>
          <cell r="Z39">
            <v>0</v>
          </cell>
          <cell r="AA39">
            <v>0</v>
          </cell>
          <cell r="AB39">
            <v>0</v>
          </cell>
          <cell r="AC39">
            <v>0</v>
          </cell>
          <cell r="AD39" t="str">
            <v>28 ЦHТБ</v>
          </cell>
          <cell r="AE39">
            <v>0</v>
          </cell>
          <cell r="AF39">
            <v>0</v>
          </cell>
          <cell r="AG39">
            <v>0</v>
          </cell>
          <cell r="AH39">
            <v>0</v>
          </cell>
          <cell r="AI39">
            <v>0</v>
          </cell>
          <cell r="AJ39">
            <v>0</v>
          </cell>
          <cell r="AK39" t="str">
            <v>28 ЦHТБ</v>
          </cell>
          <cell r="AL39">
            <v>65</v>
          </cell>
          <cell r="AM39">
            <v>29</v>
          </cell>
          <cell r="AN39">
            <v>65</v>
          </cell>
          <cell r="AO39">
            <v>29</v>
          </cell>
          <cell r="AP39">
            <v>0</v>
          </cell>
          <cell r="AQ39">
            <v>0</v>
          </cell>
          <cell r="AR39" t="str">
            <v>28 ЦHТБ</v>
          </cell>
          <cell r="AS39">
            <v>0</v>
          </cell>
          <cell r="AT39">
            <v>0</v>
          </cell>
          <cell r="AU39">
            <v>0</v>
          </cell>
          <cell r="AV39">
            <v>0</v>
          </cell>
          <cell r="AW39">
            <v>0</v>
          </cell>
          <cell r="AX39">
            <v>0</v>
          </cell>
          <cell r="AY39" t="str">
            <v>28 ЦHТБ</v>
          </cell>
          <cell r="AZ39">
            <v>0</v>
          </cell>
          <cell r="BA39">
            <v>0</v>
          </cell>
          <cell r="BB39">
            <v>0</v>
          </cell>
          <cell r="BC39">
            <v>0</v>
          </cell>
          <cell r="BD39">
            <v>0</v>
          </cell>
          <cell r="BE39">
            <v>0</v>
          </cell>
          <cell r="BF39" t="str">
            <v>28 ЦHТБ</v>
          </cell>
          <cell r="BG39">
            <v>0</v>
          </cell>
          <cell r="BH39">
            <v>0</v>
          </cell>
          <cell r="BI39">
            <v>0</v>
          </cell>
          <cell r="BJ39">
            <v>0</v>
          </cell>
          <cell r="BK39">
            <v>0</v>
          </cell>
          <cell r="BL39">
            <v>0</v>
          </cell>
          <cell r="BM39">
            <v>0</v>
          </cell>
          <cell r="BN39" t="str">
            <v>28 ЦHТБ</v>
          </cell>
          <cell r="BO39">
            <v>0</v>
          </cell>
          <cell r="BP39">
            <v>0</v>
          </cell>
          <cell r="BQ39">
            <v>0</v>
          </cell>
          <cell r="BR39">
            <v>119</v>
          </cell>
          <cell r="BS39">
            <v>114</v>
          </cell>
          <cell r="BT39">
            <v>119</v>
          </cell>
          <cell r="BU39" t="str">
            <v>28 ЦHТБ</v>
          </cell>
          <cell r="BV39">
            <v>114</v>
          </cell>
          <cell r="BW39">
            <v>0</v>
          </cell>
          <cell r="BX39">
            <v>0</v>
          </cell>
          <cell r="BY39">
            <v>0</v>
          </cell>
          <cell r="BZ39">
            <v>0</v>
          </cell>
          <cell r="CA39">
            <v>0</v>
          </cell>
          <cell r="CB39" t="str">
            <v>28 ЦHТБ</v>
          </cell>
          <cell r="CC39">
            <v>0</v>
          </cell>
          <cell r="CD39">
            <v>0</v>
          </cell>
          <cell r="CE39">
            <v>0</v>
          </cell>
          <cell r="CF39">
            <v>7</v>
          </cell>
          <cell r="CG39">
            <v>11</v>
          </cell>
          <cell r="CH39">
            <v>2</v>
          </cell>
          <cell r="CI39">
            <v>16</v>
          </cell>
          <cell r="CJ39" t="str">
            <v>28 ЦHТБ</v>
          </cell>
          <cell r="CK39">
            <v>0</v>
          </cell>
          <cell r="CL39">
            <v>0</v>
          </cell>
          <cell r="CM39">
            <v>0</v>
          </cell>
          <cell r="CN39">
            <v>0</v>
          </cell>
          <cell r="CO39">
            <v>0</v>
          </cell>
          <cell r="CP39">
            <v>0</v>
          </cell>
          <cell r="CQ39">
            <v>0</v>
          </cell>
          <cell r="CR39" t="str">
            <v>28 ЦHТБ</v>
          </cell>
          <cell r="CS39">
            <v>0</v>
          </cell>
          <cell r="CT39">
            <v>0</v>
          </cell>
          <cell r="CU39">
            <v>0</v>
          </cell>
          <cell r="CV39">
            <v>0</v>
          </cell>
          <cell r="CW39">
            <v>0</v>
          </cell>
          <cell r="CX39">
            <v>0</v>
          </cell>
          <cell r="CY39">
            <v>0</v>
          </cell>
          <cell r="CZ39" t="str">
            <v>28 ЦHТБ</v>
          </cell>
          <cell r="DA39">
            <v>0</v>
          </cell>
          <cell r="DB39">
            <v>0</v>
          </cell>
          <cell r="DC39">
            <v>0</v>
          </cell>
          <cell r="DD39">
            <v>0</v>
          </cell>
          <cell r="DE39">
            <v>0</v>
          </cell>
          <cell r="DF39">
            <v>0</v>
          </cell>
          <cell r="DG39">
            <v>0</v>
          </cell>
          <cell r="DH39" t="str">
            <v>28 ЦHТБ</v>
          </cell>
          <cell r="DI39">
            <v>0</v>
          </cell>
          <cell r="DJ39">
            <v>0</v>
          </cell>
          <cell r="DK39">
            <v>0</v>
          </cell>
          <cell r="DL39">
            <v>0</v>
          </cell>
          <cell r="DM39">
            <v>0</v>
          </cell>
          <cell r="DN39">
            <v>0</v>
          </cell>
          <cell r="DO39" t="str">
            <v>28 ЦHТБ</v>
          </cell>
          <cell r="DP39">
            <v>0</v>
          </cell>
          <cell r="DQ39">
            <v>0</v>
          </cell>
          <cell r="DR39">
            <v>0</v>
          </cell>
          <cell r="DS39">
            <v>0</v>
          </cell>
          <cell r="DT39">
            <v>0</v>
          </cell>
          <cell r="DU39">
            <v>0</v>
          </cell>
          <cell r="DV39" t="str">
            <v>28 ЦHТБ</v>
          </cell>
          <cell r="DW39">
            <v>0</v>
          </cell>
          <cell r="DX39">
            <v>0</v>
          </cell>
          <cell r="DY39">
            <v>0</v>
          </cell>
          <cell r="DZ39">
            <v>0</v>
          </cell>
          <cell r="EA39">
            <v>0</v>
          </cell>
          <cell r="EB39">
            <v>0</v>
          </cell>
          <cell r="EC39">
            <v>0</v>
          </cell>
          <cell r="ED39">
            <v>0</v>
          </cell>
          <cell r="EE39" t="str">
            <v>28 ЦHТБ</v>
          </cell>
          <cell r="EF39">
            <v>0</v>
          </cell>
          <cell r="EG39">
            <v>0</v>
          </cell>
          <cell r="EH39">
            <v>0</v>
          </cell>
          <cell r="EI39">
            <v>0</v>
          </cell>
          <cell r="EJ39">
            <v>0</v>
          </cell>
          <cell r="EK39">
            <v>0</v>
          </cell>
          <cell r="EL39">
            <v>0</v>
          </cell>
          <cell r="EM39">
            <v>0</v>
          </cell>
          <cell r="EN39" t="str">
            <v>28 ЦHТБ</v>
          </cell>
          <cell r="EO39">
            <v>0</v>
          </cell>
          <cell r="EP39">
            <v>0</v>
          </cell>
          <cell r="EQ39">
            <v>0</v>
          </cell>
          <cell r="ER39">
            <v>0</v>
          </cell>
          <cell r="ES39">
            <v>0</v>
          </cell>
          <cell r="ET39">
            <v>0</v>
          </cell>
          <cell r="EU39" t="str">
            <v>28 ЦHТБ</v>
          </cell>
          <cell r="EV39">
            <v>0</v>
          </cell>
          <cell r="EW39">
            <v>0</v>
          </cell>
          <cell r="EX39">
            <v>0</v>
          </cell>
          <cell r="EY39">
            <v>0</v>
          </cell>
          <cell r="EZ39">
            <v>0</v>
          </cell>
          <cell r="FA39">
            <v>0</v>
          </cell>
          <cell r="FB39" t="str">
            <v>28 ЦHТБ</v>
          </cell>
          <cell r="FC39">
            <v>0</v>
          </cell>
          <cell r="FD39">
            <v>0</v>
          </cell>
          <cell r="FE39">
            <v>0</v>
          </cell>
          <cell r="FF39">
            <v>0</v>
          </cell>
          <cell r="FG39">
            <v>0</v>
          </cell>
          <cell r="FH39">
            <v>0</v>
          </cell>
          <cell r="FI39">
            <v>0</v>
          </cell>
          <cell r="FJ39" t="str">
            <v>28 ЦHТБ</v>
          </cell>
          <cell r="FK39">
            <v>0</v>
          </cell>
          <cell r="FL39">
            <v>0</v>
          </cell>
          <cell r="FM39">
            <v>0</v>
          </cell>
          <cell r="FN39">
            <v>0</v>
          </cell>
          <cell r="FO39">
            <v>0</v>
          </cell>
          <cell r="FP39">
            <v>4</v>
          </cell>
          <cell r="FQ39">
            <v>4</v>
          </cell>
          <cell r="FR39" t="str">
            <v>28 ЦHТБ</v>
          </cell>
          <cell r="FS39">
            <v>0</v>
          </cell>
          <cell r="FT39">
            <v>0</v>
          </cell>
          <cell r="FU39">
            <v>4</v>
          </cell>
          <cell r="FV39">
            <v>4</v>
          </cell>
          <cell r="FW39">
            <v>0</v>
          </cell>
          <cell r="FX39">
            <v>0</v>
          </cell>
          <cell r="FY39">
            <v>0</v>
          </cell>
          <cell r="FZ39" t="str">
            <v>28 ЦHТБ</v>
          </cell>
          <cell r="GA39">
            <v>0</v>
          </cell>
          <cell r="GB39">
            <v>0</v>
          </cell>
          <cell r="GC39">
            <v>0</v>
          </cell>
          <cell r="GD39">
            <v>0</v>
          </cell>
          <cell r="GE39">
            <v>0</v>
          </cell>
          <cell r="GF39">
            <v>0</v>
          </cell>
          <cell r="GG39">
            <v>0</v>
          </cell>
          <cell r="GH39" t="str">
            <v>28 ЦHТБ</v>
          </cell>
          <cell r="GI39">
            <v>0</v>
          </cell>
          <cell r="GJ39">
            <v>0</v>
          </cell>
          <cell r="GK39">
            <v>0</v>
          </cell>
          <cell r="GL39">
            <v>0</v>
          </cell>
          <cell r="GM39">
            <v>0</v>
          </cell>
          <cell r="GN39">
            <v>0</v>
          </cell>
          <cell r="GO39">
            <v>0</v>
          </cell>
          <cell r="GP39">
            <v>0</v>
          </cell>
          <cell r="GQ39" t="str">
            <v>28 ЦHТБ</v>
          </cell>
          <cell r="GR39">
            <v>0</v>
          </cell>
          <cell r="GS39">
            <v>4</v>
          </cell>
          <cell r="GT39">
            <v>4</v>
          </cell>
          <cell r="GU39">
            <v>0</v>
          </cell>
          <cell r="GV39">
            <v>0</v>
          </cell>
          <cell r="GW39">
            <v>0</v>
          </cell>
          <cell r="GX39">
            <v>0</v>
          </cell>
          <cell r="GY39" t="str">
            <v>28 ЦHТБ</v>
          </cell>
          <cell r="GZ39">
            <v>0</v>
          </cell>
          <cell r="HA39">
            <v>0</v>
          </cell>
          <cell r="HB39">
            <v>0</v>
          </cell>
          <cell r="HC39">
            <v>0</v>
          </cell>
          <cell r="HD39">
            <v>0</v>
          </cell>
          <cell r="HE39">
            <v>0</v>
          </cell>
          <cell r="HF39" t="str">
            <v>28 ЦHТБ</v>
          </cell>
          <cell r="HG39">
            <v>0</v>
          </cell>
          <cell r="HH39">
            <v>0</v>
          </cell>
          <cell r="HI39">
            <v>292</v>
          </cell>
          <cell r="HJ39">
            <v>1265</v>
          </cell>
          <cell r="HK39">
            <v>6</v>
          </cell>
          <cell r="HL39">
            <v>1551</v>
          </cell>
          <cell r="HM39">
            <v>0</v>
          </cell>
          <cell r="HN39">
            <v>0</v>
          </cell>
          <cell r="HO39">
            <v>0</v>
          </cell>
          <cell r="HP39">
            <v>0</v>
          </cell>
          <cell r="HQ39">
            <v>6</v>
          </cell>
          <cell r="HR39">
            <v>0</v>
          </cell>
          <cell r="HS39">
            <v>0</v>
          </cell>
          <cell r="HT39">
            <v>6</v>
          </cell>
          <cell r="HU39">
            <v>0</v>
          </cell>
          <cell r="HV39">
            <v>0</v>
          </cell>
          <cell r="HW39">
            <v>0</v>
          </cell>
          <cell r="HX39">
            <v>0</v>
          </cell>
          <cell r="HY39">
            <v>0</v>
          </cell>
          <cell r="HZ39">
            <v>0</v>
          </cell>
          <cell r="IA39">
            <v>0</v>
          </cell>
          <cell r="IB39">
            <v>0</v>
          </cell>
          <cell r="IC39">
            <v>0</v>
          </cell>
          <cell r="ID39">
            <v>0</v>
          </cell>
          <cell r="IE39">
            <v>0</v>
          </cell>
          <cell r="IF39">
            <v>0</v>
          </cell>
          <cell r="IG39">
            <v>1476</v>
          </cell>
          <cell r="IH39">
            <v>140</v>
          </cell>
          <cell r="II39">
            <v>1</v>
          </cell>
          <cell r="IJ39">
            <v>1615</v>
          </cell>
          <cell r="IK39">
            <v>1774</v>
          </cell>
          <cell r="IL39">
            <v>1405</v>
          </cell>
          <cell r="IM39">
            <v>7</v>
          </cell>
          <cell r="IN39">
            <v>3172</v>
          </cell>
          <cell r="IO39">
            <v>0</v>
          </cell>
          <cell r="IP39">
            <v>0</v>
          </cell>
          <cell r="IQ39">
            <v>0</v>
          </cell>
          <cell r="IR39">
            <v>0</v>
          </cell>
          <cell r="IS39">
            <v>1774</v>
          </cell>
          <cell r="IT39">
            <v>1405</v>
          </cell>
          <cell r="IU39">
            <v>7</v>
          </cell>
          <cell r="IV39">
            <v>3172</v>
          </cell>
        </row>
        <row r="40">
          <cell r="A40" t="str">
            <v>29 ТРАHСМЕТАЛЛ</v>
          </cell>
          <cell r="B40">
            <v>0</v>
          </cell>
          <cell r="C40">
            <v>0</v>
          </cell>
          <cell r="D40">
            <v>0</v>
          </cell>
          <cell r="E40">
            <v>0</v>
          </cell>
          <cell r="F40">
            <v>0</v>
          </cell>
          <cell r="G40">
            <v>0</v>
          </cell>
          <cell r="H40" t="str">
            <v>29 ТРАHСМЕТАЛЛ</v>
          </cell>
          <cell r="I40">
            <v>0</v>
          </cell>
          <cell r="J40">
            <v>0</v>
          </cell>
          <cell r="K40">
            <v>0</v>
          </cell>
          <cell r="L40">
            <v>0</v>
          </cell>
          <cell r="M40">
            <v>0</v>
          </cell>
          <cell r="N40">
            <v>0</v>
          </cell>
          <cell r="O40">
            <v>0</v>
          </cell>
          <cell r="P40" t="str">
            <v>29 ТРАHСМЕТАЛЛ</v>
          </cell>
          <cell r="Q40">
            <v>0</v>
          </cell>
          <cell r="R40">
            <v>0</v>
          </cell>
          <cell r="S40">
            <v>0</v>
          </cell>
          <cell r="T40">
            <v>0</v>
          </cell>
          <cell r="U40">
            <v>0</v>
          </cell>
          <cell r="V40">
            <v>0</v>
          </cell>
          <cell r="W40" t="str">
            <v>29 ТРАHСМЕТАЛЛ</v>
          </cell>
          <cell r="X40">
            <v>0</v>
          </cell>
          <cell r="Y40">
            <v>667830</v>
          </cell>
          <cell r="Z40">
            <v>178318</v>
          </cell>
          <cell r="AA40">
            <v>489512</v>
          </cell>
          <cell r="AB40">
            <v>0</v>
          </cell>
          <cell r="AC40">
            <v>0</v>
          </cell>
          <cell r="AD40" t="str">
            <v>29 ТРАHСМЕТАЛЛ</v>
          </cell>
          <cell r="AE40">
            <v>0</v>
          </cell>
          <cell r="AF40">
            <v>0</v>
          </cell>
          <cell r="AG40">
            <v>0</v>
          </cell>
          <cell r="AH40">
            <v>0</v>
          </cell>
          <cell r="AI40">
            <v>0</v>
          </cell>
          <cell r="AJ40">
            <v>0</v>
          </cell>
          <cell r="AK40" t="str">
            <v>29 ТРАHСМЕТАЛЛ</v>
          </cell>
          <cell r="AL40">
            <v>0</v>
          </cell>
          <cell r="AM40">
            <v>15540917</v>
          </cell>
          <cell r="AN40">
            <v>14235349</v>
          </cell>
          <cell r="AO40">
            <v>1305568</v>
          </cell>
          <cell r="AP40">
            <v>0</v>
          </cell>
          <cell r="AQ40">
            <v>0</v>
          </cell>
          <cell r="AR40" t="str">
            <v>29 ТРАHСМЕТАЛЛ</v>
          </cell>
          <cell r="AS40">
            <v>0</v>
          </cell>
          <cell r="AT40">
            <v>0</v>
          </cell>
          <cell r="AU40">
            <v>0</v>
          </cell>
          <cell r="AV40">
            <v>0</v>
          </cell>
          <cell r="AW40">
            <v>0</v>
          </cell>
          <cell r="AX40">
            <v>0</v>
          </cell>
          <cell r="AY40" t="str">
            <v>29 ТРАHСМЕТАЛЛ</v>
          </cell>
          <cell r="AZ40">
            <v>0</v>
          </cell>
          <cell r="BA40">
            <v>0</v>
          </cell>
          <cell r="BB40">
            <v>0</v>
          </cell>
          <cell r="BC40">
            <v>0</v>
          </cell>
          <cell r="BD40">
            <v>0</v>
          </cell>
          <cell r="BE40">
            <v>0</v>
          </cell>
          <cell r="BF40" t="str">
            <v>29 ТРАHСМЕТАЛЛ</v>
          </cell>
          <cell r="BG40">
            <v>0</v>
          </cell>
          <cell r="BH40">
            <v>0</v>
          </cell>
          <cell r="BI40">
            <v>0</v>
          </cell>
          <cell r="BJ40">
            <v>0</v>
          </cell>
          <cell r="BK40">
            <v>0</v>
          </cell>
          <cell r="BL40">
            <v>0</v>
          </cell>
          <cell r="BM40">
            <v>0</v>
          </cell>
          <cell r="BN40" t="str">
            <v>29 ТРАHСМЕТАЛЛ</v>
          </cell>
          <cell r="BO40">
            <v>0</v>
          </cell>
          <cell r="BP40">
            <v>0</v>
          </cell>
          <cell r="BQ40">
            <v>0</v>
          </cell>
          <cell r="BR40">
            <v>0</v>
          </cell>
          <cell r="BS40">
            <v>8592571</v>
          </cell>
          <cell r="BT40">
            <v>8070436</v>
          </cell>
          <cell r="BU40" t="str">
            <v>29 ТРАHСМЕТАЛЛ</v>
          </cell>
          <cell r="BV40">
            <v>522135</v>
          </cell>
          <cell r="BW40">
            <v>0</v>
          </cell>
          <cell r="BX40">
            <v>0</v>
          </cell>
          <cell r="BY40">
            <v>0</v>
          </cell>
          <cell r="BZ40">
            <v>0</v>
          </cell>
          <cell r="CA40">
            <v>0</v>
          </cell>
          <cell r="CB40" t="str">
            <v>29 ТРАHСМЕТАЛЛ</v>
          </cell>
          <cell r="CC40">
            <v>0</v>
          </cell>
          <cell r="CD40">
            <v>0</v>
          </cell>
          <cell r="CE40">
            <v>0</v>
          </cell>
          <cell r="CF40">
            <v>0</v>
          </cell>
          <cell r="CG40">
            <v>0</v>
          </cell>
          <cell r="CH40">
            <v>0</v>
          </cell>
          <cell r="CI40">
            <v>0</v>
          </cell>
          <cell r="CJ40" t="str">
            <v>29 ТРАHСМЕТАЛЛ</v>
          </cell>
          <cell r="CK40">
            <v>0</v>
          </cell>
          <cell r="CL40">
            <v>0</v>
          </cell>
          <cell r="CM40">
            <v>0</v>
          </cell>
          <cell r="CN40">
            <v>0</v>
          </cell>
          <cell r="CO40">
            <v>0</v>
          </cell>
          <cell r="CP40">
            <v>0</v>
          </cell>
          <cell r="CQ40">
            <v>0</v>
          </cell>
          <cell r="CR40" t="str">
            <v>29 ТРАHСМЕТАЛЛ</v>
          </cell>
          <cell r="CS40">
            <v>0</v>
          </cell>
          <cell r="CT40">
            <v>0</v>
          </cell>
          <cell r="CU40">
            <v>0</v>
          </cell>
          <cell r="CV40">
            <v>0</v>
          </cell>
          <cell r="CW40">
            <v>0</v>
          </cell>
          <cell r="CX40">
            <v>0</v>
          </cell>
          <cell r="CY40">
            <v>0</v>
          </cell>
          <cell r="CZ40" t="str">
            <v>29 ТРАHСМЕТАЛЛ</v>
          </cell>
          <cell r="DA40">
            <v>0</v>
          </cell>
          <cell r="DB40">
            <v>0</v>
          </cell>
          <cell r="DC40">
            <v>0</v>
          </cell>
          <cell r="DD40">
            <v>0</v>
          </cell>
          <cell r="DE40">
            <v>0</v>
          </cell>
          <cell r="DF40">
            <v>3991</v>
          </cell>
          <cell r="DG40">
            <v>3991</v>
          </cell>
          <cell r="DH40" t="str">
            <v>29 ТРАHСМЕТАЛЛ</v>
          </cell>
          <cell r="DI40">
            <v>0</v>
          </cell>
          <cell r="DJ40">
            <v>0</v>
          </cell>
          <cell r="DK40">
            <v>0</v>
          </cell>
          <cell r="DL40">
            <v>0</v>
          </cell>
          <cell r="DM40">
            <v>3991</v>
          </cell>
          <cell r="DN40">
            <v>3991</v>
          </cell>
          <cell r="DO40" t="str">
            <v>29 ТРАHСМЕТАЛЛ</v>
          </cell>
          <cell r="DP40">
            <v>0</v>
          </cell>
          <cell r="DQ40">
            <v>0</v>
          </cell>
          <cell r="DR40">
            <v>0</v>
          </cell>
          <cell r="DS40">
            <v>0</v>
          </cell>
          <cell r="DT40">
            <v>0</v>
          </cell>
          <cell r="DU40">
            <v>22602</v>
          </cell>
          <cell r="DV40" t="str">
            <v>29 ТРАHСМЕТАЛЛ</v>
          </cell>
          <cell r="DW40">
            <v>0</v>
          </cell>
          <cell r="DX40">
            <v>83018</v>
          </cell>
          <cell r="DY40">
            <v>0</v>
          </cell>
          <cell r="DZ40">
            <v>74080</v>
          </cell>
          <cell r="EA40">
            <v>0</v>
          </cell>
          <cell r="EB40">
            <v>86490</v>
          </cell>
          <cell r="EC40">
            <v>0</v>
          </cell>
          <cell r="ED40">
            <v>18295</v>
          </cell>
          <cell r="EE40" t="str">
            <v>29 ТРАHСМЕТАЛЛ</v>
          </cell>
          <cell r="EF40">
            <v>0</v>
          </cell>
          <cell r="EG40">
            <v>16759</v>
          </cell>
          <cell r="EH40">
            <v>0</v>
          </cell>
          <cell r="EI40">
            <v>72939</v>
          </cell>
          <cell r="EJ40">
            <v>0</v>
          </cell>
          <cell r="EK40">
            <v>32615</v>
          </cell>
          <cell r="EL40">
            <v>0</v>
          </cell>
          <cell r="EM40">
            <v>20974</v>
          </cell>
          <cell r="EN40" t="str">
            <v>29 ТРАHСМЕТАЛЛ</v>
          </cell>
          <cell r="EO40">
            <v>0</v>
          </cell>
          <cell r="EP40">
            <v>93437</v>
          </cell>
          <cell r="EQ40">
            <v>0</v>
          </cell>
          <cell r="ER40">
            <v>47791</v>
          </cell>
          <cell r="ES40">
            <v>0</v>
          </cell>
          <cell r="ET40">
            <v>150978</v>
          </cell>
          <cell r="EU40" t="str">
            <v>29 ТРАHСМЕТАЛЛ</v>
          </cell>
          <cell r="EV40">
            <v>0</v>
          </cell>
          <cell r="EW40">
            <v>36112</v>
          </cell>
          <cell r="EX40">
            <v>0</v>
          </cell>
          <cell r="EY40">
            <v>31284</v>
          </cell>
          <cell r="EZ40">
            <v>0</v>
          </cell>
          <cell r="FA40">
            <v>27975</v>
          </cell>
          <cell r="FB40" t="str">
            <v>29 ТРАHСМЕТАЛЛ</v>
          </cell>
          <cell r="FC40">
            <v>0</v>
          </cell>
          <cell r="FD40">
            <v>0</v>
          </cell>
          <cell r="FE40">
            <v>0</v>
          </cell>
          <cell r="FF40">
            <v>0</v>
          </cell>
          <cell r="FG40">
            <v>0</v>
          </cell>
          <cell r="FH40">
            <v>0</v>
          </cell>
          <cell r="FI40">
            <v>0</v>
          </cell>
          <cell r="FJ40" t="str">
            <v>29 ТРАHСМЕТАЛЛ</v>
          </cell>
          <cell r="FK40">
            <v>0</v>
          </cell>
          <cell r="FL40">
            <v>0</v>
          </cell>
          <cell r="FM40">
            <v>0</v>
          </cell>
          <cell r="FN40">
            <v>0</v>
          </cell>
          <cell r="FO40">
            <v>0</v>
          </cell>
          <cell r="FP40">
            <v>28</v>
          </cell>
          <cell r="FQ40">
            <v>0</v>
          </cell>
          <cell r="FR40" t="str">
            <v>29 ТРАHСМЕТАЛЛ</v>
          </cell>
          <cell r="FS40">
            <v>28</v>
          </cell>
          <cell r="FT40">
            <v>0</v>
          </cell>
          <cell r="FU40">
            <v>28</v>
          </cell>
          <cell r="FV40">
            <v>0</v>
          </cell>
          <cell r="FW40">
            <v>28</v>
          </cell>
          <cell r="FX40">
            <v>0</v>
          </cell>
          <cell r="FY40">
            <v>0</v>
          </cell>
          <cell r="FZ40" t="str">
            <v>29 ТРАHСМЕТАЛЛ</v>
          </cell>
          <cell r="GA40">
            <v>0</v>
          </cell>
          <cell r="GB40">
            <v>0</v>
          </cell>
          <cell r="GC40">
            <v>0</v>
          </cell>
          <cell r="GD40">
            <v>0</v>
          </cell>
          <cell r="GE40">
            <v>0</v>
          </cell>
          <cell r="GF40">
            <v>0</v>
          </cell>
          <cell r="GG40">
            <v>0</v>
          </cell>
          <cell r="GH40" t="str">
            <v>29 ТРАHСМЕТАЛЛ</v>
          </cell>
          <cell r="GI40">
            <v>0</v>
          </cell>
          <cell r="GJ40">
            <v>0</v>
          </cell>
          <cell r="GK40">
            <v>0</v>
          </cell>
          <cell r="GL40">
            <v>0</v>
          </cell>
          <cell r="GM40">
            <v>0</v>
          </cell>
          <cell r="GN40">
            <v>0</v>
          </cell>
          <cell r="GO40">
            <v>0</v>
          </cell>
          <cell r="GP40">
            <v>0</v>
          </cell>
          <cell r="GQ40" t="str">
            <v>29 ТРАHСМЕТАЛЛ</v>
          </cell>
          <cell r="GR40">
            <v>0</v>
          </cell>
          <cell r="GS40">
            <v>28</v>
          </cell>
          <cell r="GT40">
            <v>0</v>
          </cell>
          <cell r="GU40">
            <v>28</v>
          </cell>
          <cell r="GV40">
            <v>0</v>
          </cell>
          <cell r="GW40">
            <v>0</v>
          </cell>
          <cell r="GX40">
            <v>0</v>
          </cell>
          <cell r="GY40" t="str">
            <v>29 ТРАHСМЕТАЛЛ</v>
          </cell>
          <cell r="GZ40">
            <v>0</v>
          </cell>
          <cell r="HA40">
            <v>0</v>
          </cell>
          <cell r="HB40">
            <v>0</v>
          </cell>
          <cell r="HC40">
            <v>0</v>
          </cell>
          <cell r="HD40">
            <v>0</v>
          </cell>
          <cell r="HE40">
            <v>0</v>
          </cell>
          <cell r="HF40" t="str">
            <v>29 ТРАHСМЕТАЛЛ</v>
          </cell>
          <cell r="HG40">
            <v>0</v>
          </cell>
          <cell r="HH40">
            <v>0</v>
          </cell>
          <cell r="HI40">
            <v>0</v>
          </cell>
          <cell r="HJ40">
            <v>1788</v>
          </cell>
          <cell r="HK40">
            <v>0</v>
          </cell>
          <cell r="HL40">
            <v>1788</v>
          </cell>
          <cell r="HM40">
            <v>0</v>
          </cell>
          <cell r="HN40">
            <v>0</v>
          </cell>
          <cell r="HO40">
            <v>0</v>
          </cell>
          <cell r="HP40">
            <v>0</v>
          </cell>
          <cell r="HQ40">
            <v>0</v>
          </cell>
          <cell r="HR40">
            <v>0</v>
          </cell>
          <cell r="HS40">
            <v>0</v>
          </cell>
          <cell r="HT40">
            <v>0</v>
          </cell>
          <cell r="HU40">
            <v>0</v>
          </cell>
          <cell r="HV40">
            <v>0</v>
          </cell>
          <cell r="HW40">
            <v>0</v>
          </cell>
          <cell r="HX40">
            <v>0</v>
          </cell>
          <cell r="HY40">
            <v>0</v>
          </cell>
          <cell r="HZ40">
            <v>0</v>
          </cell>
          <cell r="IA40">
            <v>0</v>
          </cell>
          <cell r="IB40">
            <v>0</v>
          </cell>
          <cell r="IC40">
            <v>0</v>
          </cell>
          <cell r="ID40">
            <v>0</v>
          </cell>
          <cell r="IE40">
            <v>0</v>
          </cell>
          <cell r="IF40">
            <v>0</v>
          </cell>
          <cell r="IG40">
            <v>0</v>
          </cell>
          <cell r="IH40">
            <v>510</v>
          </cell>
          <cell r="II40">
            <v>0</v>
          </cell>
          <cell r="IJ40">
            <v>510</v>
          </cell>
          <cell r="IK40">
            <v>0</v>
          </cell>
          <cell r="IL40">
            <v>2298</v>
          </cell>
          <cell r="IM40">
            <v>0</v>
          </cell>
          <cell r="IN40">
            <v>2298</v>
          </cell>
          <cell r="IO40">
            <v>0</v>
          </cell>
          <cell r="IP40">
            <v>2298</v>
          </cell>
          <cell r="IQ40">
            <v>0</v>
          </cell>
          <cell r="IR40">
            <v>2298</v>
          </cell>
          <cell r="IS40">
            <v>0</v>
          </cell>
          <cell r="IT40">
            <v>0</v>
          </cell>
          <cell r="IU40">
            <v>0</v>
          </cell>
          <cell r="IV40">
            <v>0</v>
          </cell>
        </row>
        <row r="41">
          <cell r="A41" t="str">
            <v>30 HТС Пути</v>
          </cell>
          <cell r="B41">
            <v>0</v>
          </cell>
          <cell r="C41">
            <v>0</v>
          </cell>
          <cell r="D41">
            <v>0</v>
          </cell>
          <cell r="E41">
            <v>0</v>
          </cell>
          <cell r="F41">
            <v>0</v>
          </cell>
          <cell r="G41">
            <v>0</v>
          </cell>
          <cell r="H41" t="str">
            <v>30 HТС Пути</v>
          </cell>
          <cell r="I41">
            <v>0</v>
          </cell>
          <cell r="J41">
            <v>0</v>
          </cell>
          <cell r="K41">
            <v>0</v>
          </cell>
          <cell r="L41">
            <v>0</v>
          </cell>
          <cell r="M41">
            <v>0</v>
          </cell>
          <cell r="N41">
            <v>0</v>
          </cell>
          <cell r="O41">
            <v>0</v>
          </cell>
          <cell r="P41" t="str">
            <v>30 HТС Пути</v>
          </cell>
          <cell r="Q41">
            <v>0</v>
          </cell>
          <cell r="R41">
            <v>0</v>
          </cell>
          <cell r="S41">
            <v>0</v>
          </cell>
          <cell r="T41">
            <v>0</v>
          </cell>
          <cell r="U41">
            <v>0</v>
          </cell>
          <cell r="V41">
            <v>0</v>
          </cell>
          <cell r="W41" t="str">
            <v>30 HТС Пути</v>
          </cell>
          <cell r="X41">
            <v>0</v>
          </cell>
          <cell r="Y41">
            <v>0</v>
          </cell>
          <cell r="Z41">
            <v>0</v>
          </cell>
          <cell r="AA41">
            <v>0</v>
          </cell>
          <cell r="AB41">
            <v>0</v>
          </cell>
          <cell r="AC41">
            <v>0</v>
          </cell>
          <cell r="AD41" t="str">
            <v>30 HТС Пути</v>
          </cell>
          <cell r="AE41">
            <v>0</v>
          </cell>
          <cell r="AF41">
            <v>0</v>
          </cell>
          <cell r="AG41">
            <v>0</v>
          </cell>
          <cell r="AH41">
            <v>0</v>
          </cell>
          <cell r="AI41">
            <v>0</v>
          </cell>
          <cell r="AJ41">
            <v>0</v>
          </cell>
          <cell r="AK41" t="str">
            <v>30 HТС Пути</v>
          </cell>
          <cell r="AL41">
            <v>2</v>
          </cell>
          <cell r="AM41">
            <v>8</v>
          </cell>
          <cell r="AN41">
            <v>2</v>
          </cell>
          <cell r="AO41">
            <v>8</v>
          </cell>
          <cell r="AP41">
            <v>0</v>
          </cell>
          <cell r="AQ41">
            <v>0</v>
          </cell>
          <cell r="AR41" t="str">
            <v>30 HТС Пути</v>
          </cell>
          <cell r="AS41">
            <v>0</v>
          </cell>
          <cell r="AT41">
            <v>0</v>
          </cell>
          <cell r="AU41">
            <v>0</v>
          </cell>
          <cell r="AV41">
            <v>0</v>
          </cell>
          <cell r="AW41">
            <v>0</v>
          </cell>
          <cell r="AX41">
            <v>0</v>
          </cell>
          <cell r="AY41" t="str">
            <v>30 HТС Пути</v>
          </cell>
          <cell r="AZ41">
            <v>0</v>
          </cell>
          <cell r="BA41">
            <v>0</v>
          </cell>
          <cell r="BB41">
            <v>0</v>
          </cell>
          <cell r="BC41">
            <v>0</v>
          </cell>
          <cell r="BD41">
            <v>0</v>
          </cell>
          <cell r="BE41">
            <v>0</v>
          </cell>
          <cell r="BF41" t="str">
            <v>30 HТС Пути</v>
          </cell>
          <cell r="BG41">
            <v>0</v>
          </cell>
          <cell r="BH41">
            <v>0</v>
          </cell>
          <cell r="BI41">
            <v>0</v>
          </cell>
          <cell r="BJ41">
            <v>0</v>
          </cell>
          <cell r="BK41">
            <v>0</v>
          </cell>
          <cell r="BL41">
            <v>0</v>
          </cell>
          <cell r="BM41">
            <v>0</v>
          </cell>
          <cell r="BN41" t="str">
            <v>30 HТС Пути</v>
          </cell>
          <cell r="BO41">
            <v>0</v>
          </cell>
          <cell r="BP41">
            <v>0</v>
          </cell>
          <cell r="BQ41">
            <v>0</v>
          </cell>
          <cell r="BR41">
            <v>51</v>
          </cell>
          <cell r="BS41">
            <v>137</v>
          </cell>
          <cell r="BT41">
            <v>51</v>
          </cell>
          <cell r="BU41" t="str">
            <v>30 HТС Пути</v>
          </cell>
          <cell r="BV41">
            <v>137</v>
          </cell>
          <cell r="BW41">
            <v>0</v>
          </cell>
          <cell r="BX41">
            <v>0</v>
          </cell>
          <cell r="BY41">
            <v>0</v>
          </cell>
          <cell r="BZ41">
            <v>0</v>
          </cell>
          <cell r="CA41">
            <v>0</v>
          </cell>
          <cell r="CB41" t="str">
            <v>30 HТС Пути</v>
          </cell>
          <cell r="CC41">
            <v>0</v>
          </cell>
          <cell r="CD41">
            <v>0</v>
          </cell>
          <cell r="CE41">
            <v>0</v>
          </cell>
          <cell r="CF41">
            <v>0</v>
          </cell>
          <cell r="CG41">
            <v>0</v>
          </cell>
          <cell r="CH41">
            <v>0</v>
          </cell>
          <cell r="CI41">
            <v>0</v>
          </cell>
          <cell r="CJ41" t="str">
            <v>30 HТС Пути</v>
          </cell>
          <cell r="CK41">
            <v>0</v>
          </cell>
          <cell r="CL41">
            <v>0</v>
          </cell>
          <cell r="CM41">
            <v>0</v>
          </cell>
          <cell r="CN41">
            <v>0</v>
          </cell>
          <cell r="CO41">
            <v>0</v>
          </cell>
          <cell r="CP41">
            <v>0</v>
          </cell>
          <cell r="CQ41">
            <v>0</v>
          </cell>
          <cell r="CR41" t="str">
            <v>30 HТС Пути</v>
          </cell>
          <cell r="CS41">
            <v>0</v>
          </cell>
          <cell r="CT41">
            <v>0</v>
          </cell>
          <cell r="CU41">
            <v>0</v>
          </cell>
          <cell r="CV41">
            <v>0</v>
          </cell>
          <cell r="CW41">
            <v>0</v>
          </cell>
          <cell r="CX41">
            <v>0</v>
          </cell>
          <cell r="CY41">
            <v>0</v>
          </cell>
          <cell r="CZ41" t="str">
            <v>30 HТС Пути</v>
          </cell>
          <cell r="DA41">
            <v>0</v>
          </cell>
          <cell r="DB41">
            <v>0</v>
          </cell>
          <cell r="DC41">
            <v>0</v>
          </cell>
          <cell r="DD41">
            <v>0</v>
          </cell>
          <cell r="DE41">
            <v>0</v>
          </cell>
          <cell r="DF41">
            <v>0</v>
          </cell>
          <cell r="DG41">
            <v>0</v>
          </cell>
          <cell r="DH41" t="str">
            <v>30 HТС Пути</v>
          </cell>
          <cell r="DI41">
            <v>0</v>
          </cell>
          <cell r="DJ41">
            <v>0</v>
          </cell>
          <cell r="DK41">
            <v>0</v>
          </cell>
          <cell r="DL41">
            <v>0</v>
          </cell>
          <cell r="DM41">
            <v>0</v>
          </cell>
          <cell r="DN41">
            <v>0</v>
          </cell>
          <cell r="DO41" t="str">
            <v>30 HТС Пути</v>
          </cell>
          <cell r="DP41">
            <v>0</v>
          </cell>
          <cell r="DQ41">
            <v>0</v>
          </cell>
          <cell r="DR41">
            <v>0</v>
          </cell>
          <cell r="DS41">
            <v>0</v>
          </cell>
          <cell r="DT41">
            <v>0</v>
          </cell>
          <cell r="DU41">
            <v>0</v>
          </cell>
          <cell r="DV41" t="str">
            <v>30 HТС Пути</v>
          </cell>
          <cell r="DW41">
            <v>0</v>
          </cell>
          <cell r="DX41">
            <v>0</v>
          </cell>
          <cell r="DY41">
            <v>0</v>
          </cell>
          <cell r="DZ41">
            <v>0</v>
          </cell>
          <cell r="EA41">
            <v>0</v>
          </cell>
          <cell r="EB41">
            <v>0</v>
          </cell>
          <cell r="EC41">
            <v>0</v>
          </cell>
          <cell r="ED41">
            <v>0</v>
          </cell>
          <cell r="EE41" t="str">
            <v>30 HТС Пути</v>
          </cell>
          <cell r="EF41">
            <v>0</v>
          </cell>
          <cell r="EG41">
            <v>0</v>
          </cell>
          <cell r="EH41">
            <v>0</v>
          </cell>
          <cell r="EI41">
            <v>0</v>
          </cell>
          <cell r="EJ41">
            <v>0</v>
          </cell>
          <cell r="EK41">
            <v>0</v>
          </cell>
          <cell r="EL41">
            <v>0</v>
          </cell>
          <cell r="EM41">
            <v>0</v>
          </cell>
          <cell r="EN41" t="str">
            <v>30 HТС Пути</v>
          </cell>
          <cell r="EO41">
            <v>0</v>
          </cell>
          <cell r="EP41">
            <v>0</v>
          </cell>
          <cell r="EQ41">
            <v>0</v>
          </cell>
          <cell r="ER41">
            <v>0</v>
          </cell>
          <cell r="ES41">
            <v>0</v>
          </cell>
          <cell r="ET41">
            <v>0</v>
          </cell>
          <cell r="EU41" t="str">
            <v>30 HТС Пути</v>
          </cell>
          <cell r="EV41">
            <v>0</v>
          </cell>
          <cell r="EW41">
            <v>0</v>
          </cell>
          <cell r="EX41">
            <v>0</v>
          </cell>
          <cell r="EY41">
            <v>0</v>
          </cell>
          <cell r="EZ41">
            <v>0</v>
          </cell>
          <cell r="FA41">
            <v>0</v>
          </cell>
          <cell r="FB41" t="str">
            <v>30 HТС Пути</v>
          </cell>
          <cell r="FC41">
            <v>0</v>
          </cell>
          <cell r="FD41">
            <v>0</v>
          </cell>
          <cell r="FE41">
            <v>0</v>
          </cell>
          <cell r="FF41">
            <v>0</v>
          </cell>
          <cell r="FG41">
            <v>0</v>
          </cell>
          <cell r="FH41">
            <v>0</v>
          </cell>
          <cell r="FI41">
            <v>0</v>
          </cell>
          <cell r="FJ41" t="str">
            <v>30 HТС Пути</v>
          </cell>
          <cell r="FK41">
            <v>0</v>
          </cell>
          <cell r="FL41">
            <v>0</v>
          </cell>
          <cell r="FM41">
            <v>0</v>
          </cell>
          <cell r="FN41">
            <v>0</v>
          </cell>
          <cell r="FO41">
            <v>0</v>
          </cell>
          <cell r="FP41">
            <v>0</v>
          </cell>
          <cell r="FQ41">
            <v>0</v>
          </cell>
          <cell r="FR41" t="str">
            <v>30 HТС Пути</v>
          </cell>
          <cell r="FS41">
            <v>0</v>
          </cell>
          <cell r="FT41">
            <v>0</v>
          </cell>
          <cell r="FU41">
            <v>0</v>
          </cell>
          <cell r="FV41">
            <v>0</v>
          </cell>
          <cell r="FW41">
            <v>0</v>
          </cell>
          <cell r="FX41">
            <v>0</v>
          </cell>
          <cell r="FY41">
            <v>0</v>
          </cell>
          <cell r="FZ41" t="str">
            <v>30 HТС Пути</v>
          </cell>
          <cell r="GA41">
            <v>0</v>
          </cell>
          <cell r="GB41">
            <v>0</v>
          </cell>
          <cell r="GC41">
            <v>0</v>
          </cell>
          <cell r="GD41">
            <v>0</v>
          </cell>
          <cell r="GE41">
            <v>0</v>
          </cell>
          <cell r="GF41">
            <v>0</v>
          </cell>
          <cell r="GG41">
            <v>0</v>
          </cell>
          <cell r="GH41" t="str">
            <v>30 HТС Пути</v>
          </cell>
          <cell r="GI41">
            <v>0</v>
          </cell>
          <cell r="GJ41">
            <v>0</v>
          </cell>
          <cell r="GK41">
            <v>0</v>
          </cell>
          <cell r="GL41">
            <v>0</v>
          </cell>
          <cell r="GM41">
            <v>0</v>
          </cell>
          <cell r="GN41">
            <v>0</v>
          </cell>
          <cell r="GO41">
            <v>0</v>
          </cell>
          <cell r="GP41">
            <v>0</v>
          </cell>
          <cell r="GQ41" t="str">
            <v>30 HТС Пути</v>
          </cell>
          <cell r="GR41">
            <v>0</v>
          </cell>
          <cell r="GS41">
            <v>0</v>
          </cell>
          <cell r="GT41">
            <v>0</v>
          </cell>
          <cell r="GU41">
            <v>0</v>
          </cell>
          <cell r="GV41">
            <v>0</v>
          </cell>
          <cell r="GW41">
            <v>0</v>
          </cell>
          <cell r="GX41">
            <v>0</v>
          </cell>
          <cell r="GY41" t="str">
            <v>30 HТС Пути</v>
          </cell>
          <cell r="GZ41">
            <v>0</v>
          </cell>
          <cell r="HA41">
            <v>0</v>
          </cell>
          <cell r="HB41">
            <v>0</v>
          </cell>
          <cell r="HC41">
            <v>0</v>
          </cell>
          <cell r="HD41">
            <v>0</v>
          </cell>
          <cell r="HE41">
            <v>0</v>
          </cell>
          <cell r="HF41" t="str">
            <v>30 HТС Пути</v>
          </cell>
          <cell r="HG41">
            <v>0</v>
          </cell>
          <cell r="HH41">
            <v>0</v>
          </cell>
          <cell r="HI41">
            <v>50</v>
          </cell>
          <cell r="HJ41">
            <v>5</v>
          </cell>
          <cell r="HK41">
            <v>0</v>
          </cell>
          <cell r="HL41">
            <v>55</v>
          </cell>
          <cell r="HM41">
            <v>0</v>
          </cell>
          <cell r="HN41">
            <v>0</v>
          </cell>
          <cell r="HO41">
            <v>0</v>
          </cell>
          <cell r="HP41">
            <v>0</v>
          </cell>
          <cell r="HQ41">
            <v>0</v>
          </cell>
          <cell r="HR41">
            <v>0</v>
          </cell>
          <cell r="HS41">
            <v>0</v>
          </cell>
          <cell r="HT41">
            <v>0</v>
          </cell>
          <cell r="HU41">
            <v>0</v>
          </cell>
          <cell r="HV41">
            <v>0</v>
          </cell>
          <cell r="HW41">
            <v>0</v>
          </cell>
          <cell r="HX41">
            <v>0</v>
          </cell>
          <cell r="HY41">
            <v>0</v>
          </cell>
          <cell r="HZ41">
            <v>0</v>
          </cell>
          <cell r="IA41">
            <v>0</v>
          </cell>
          <cell r="IB41">
            <v>0</v>
          </cell>
          <cell r="IC41">
            <v>0</v>
          </cell>
          <cell r="ID41">
            <v>0</v>
          </cell>
          <cell r="IE41">
            <v>0</v>
          </cell>
          <cell r="IF41">
            <v>0</v>
          </cell>
          <cell r="IG41">
            <v>0</v>
          </cell>
          <cell r="IH41">
            <v>0</v>
          </cell>
          <cell r="II41">
            <v>0</v>
          </cell>
          <cell r="IJ41">
            <v>0</v>
          </cell>
          <cell r="IK41">
            <v>50</v>
          </cell>
          <cell r="IL41">
            <v>5</v>
          </cell>
          <cell r="IM41">
            <v>0</v>
          </cell>
          <cell r="IN41">
            <v>55</v>
          </cell>
          <cell r="IO41">
            <v>50</v>
          </cell>
          <cell r="IP41">
            <v>5</v>
          </cell>
          <cell r="IQ41">
            <v>0</v>
          </cell>
          <cell r="IR41">
            <v>55</v>
          </cell>
          <cell r="IS41">
            <v>0</v>
          </cell>
          <cell r="IT41">
            <v>0</v>
          </cell>
          <cell r="IU41">
            <v>0</v>
          </cell>
          <cell r="IV41">
            <v>0</v>
          </cell>
        </row>
        <row r="42">
          <cell r="A42" t="str">
            <v>31 ЦФТО</v>
          </cell>
          <cell r="B42">
            <v>0</v>
          </cell>
          <cell r="C42">
            <v>0</v>
          </cell>
          <cell r="D42">
            <v>0</v>
          </cell>
          <cell r="E42">
            <v>0</v>
          </cell>
          <cell r="F42">
            <v>0</v>
          </cell>
          <cell r="G42">
            <v>0</v>
          </cell>
          <cell r="H42" t="str">
            <v>31 ЦФТО</v>
          </cell>
          <cell r="I42">
            <v>0</v>
          </cell>
          <cell r="J42">
            <v>0</v>
          </cell>
          <cell r="K42">
            <v>0</v>
          </cell>
          <cell r="L42">
            <v>0</v>
          </cell>
          <cell r="M42">
            <v>0</v>
          </cell>
          <cell r="N42">
            <v>0</v>
          </cell>
          <cell r="O42">
            <v>0</v>
          </cell>
          <cell r="P42" t="str">
            <v>31 ЦФТО</v>
          </cell>
          <cell r="Q42">
            <v>0</v>
          </cell>
          <cell r="R42">
            <v>0</v>
          </cell>
          <cell r="S42">
            <v>0</v>
          </cell>
          <cell r="T42">
            <v>0</v>
          </cell>
          <cell r="U42">
            <v>0</v>
          </cell>
          <cell r="V42">
            <v>0</v>
          </cell>
          <cell r="W42" t="str">
            <v>31 ЦФТО</v>
          </cell>
          <cell r="X42">
            <v>0</v>
          </cell>
          <cell r="Y42">
            <v>0</v>
          </cell>
          <cell r="Z42">
            <v>0</v>
          </cell>
          <cell r="AA42">
            <v>0</v>
          </cell>
          <cell r="AB42">
            <v>0</v>
          </cell>
          <cell r="AC42">
            <v>0</v>
          </cell>
          <cell r="AD42" t="str">
            <v>31 ЦФТО</v>
          </cell>
          <cell r="AE42">
            <v>0</v>
          </cell>
          <cell r="AF42">
            <v>0</v>
          </cell>
          <cell r="AG42">
            <v>0</v>
          </cell>
          <cell r="AH42">
            <v>0</v>
          </cell>
          <cell r="AI42">
            <v>0</v>
          </cell>
          <cell r="AJ42">
            <v>0</v>
          </cell>
          <cell r="AK42" t="str">
            <v>31 ЦФТО</v>
          </cell>
          <cell r="AL42">
            <v>1273</v>
          </cell>
          <cell r="AM42">
            <v>80899</v>
          </cell>
          <cell r="AN42">
            <v>76991</v>
          </cell>
          <cell r="AO42">
            <v>5181</v>
          </cell>
          <cell r="AP42">
            <v>0</v>
          </cell>
          <cell r="AQ42">
            <v>0</v>
          </cell>
          <cell r="AR42" t="str">
            <v>31 ЦФТО</v>
          </cell>
          <cell r="AS42">
            <v>0</v>
          </cell>
          <cell r="AT42">
            <v>0</v>
          </cell>
          <cell r="AU42">
            <v>0</v>
          </cell>
          <cell r="AV42">
            <v>0</v>
          </cell>
          <cell r="AW42">
            <v>0</v>
          </cell>
          <cell r="AX42">
            <v>0</v>
          </cell>
          <cell r="AY42" t="str">
            <v>31 ЦФТО</v>
          </cell>
          <cell r="AZ42">
            <v>0</v>
          </cell>
          <cell r="BA42">
            <v>0</v>
          </cell>
          <cell r="BB42">
            <v>0</v>
          </cell>
          <cell r="BC42">
            <v>0</v>
          </cell>
          <cell r="BD42">
            <v>0</v>
          </cell>
          <cell r="BE42">
            <v>0</v>
          </cell>
          <cell r="BF42" t="str">
            <v>31 ЦФТО</v>
          </cell>
          <cell r="BG42">
            <v>0</v>
          </cell>
          <cell r="BH42">
            <v>0</v>
          </cell>
          <cell r="BI42">
            <v>0</v>
          </cell>
          <cell r="BJ42">
            <v>0</v>
          </cell>
          <cell r="BK42">
            <v>0</v>
          </cell>
          <cell r="BL42">
            <v>0</v>
          </cell>
          <cell r="BM42">
            <v>0</v>
          </cell>
          <cell r="BN42" t="str">
            <v>31 ЦФТО</v>
          </cell>
          <cell r="BO42">
            <v>0</v>
          </cell>
          <cell r="BP42">
            <v>0</v>
          </cell>
          <cell r="BQ42">
            <v>0</v>
          </cell>
          <cell r="BR42">
            <v>3524</v>
          </cell>
          <cell r="BS42">
            <v>63876</v>
          </cell>
          <cell r="BT42">
            <v>65383</v>
          </cell>
          <cell r="BU42" t="str">
            <v>31 ЦФТО</v>
          </cell>
          <cell r="BV42">
            <v>2017</v>
          </cell>
          <cell r="BW42">
            <v>0</v>
          </cell>
          <cell r="BX42">
            <v>0</v>
          </cell>
          <cell r="BY42">
            <v>0</v>
          </cell>
          <cell r="BZ42">
            <v>0</v>
          </cell>
          <cell r="CA42">
            <v>0</v>
          </cell>
          <cell r="CB42" t="str">
            <v>31 ЦФТО</v>
          </cell>
          <cell r="CC42">
            <v>0</v>
          </cell>
          <cell r="CD42">
            <v>0</v>
          </cell>
          <cell r="CE42">
            <v>0</v>
          </cell>
          <cell r="CF42">
            <v>0</v>
          </cell>
          <cell r="CG42">
            <v>0</v>
          </cell>
          <cell r="CH42">
            <v>0</v>
          </cell>
          <cell r="CI42">
            <v>0</v>
          </cell>
          <cell r="CJ42" t="str">
            <v>31 ЦФТО</v>
          </cell>
          <cell r="CK42">
            <v>0</v>
          </cell>
          <cell r="CL42">
            <v>0</v>
          </cell>
          <cell r="CM42">
            <v>0</v>
          </cell>
          <cell r="CN42">
            <v>0</v>
          </cell>
          <cell r="CO42">
            <v>0</v>
          </cell>
          <cell r="CP42">
            <v>0</v>
          </cell>
          <cell r="CQ42">
            <v>0</v>
          </cell>
          <cell r="CR42" t="str">
            <v>31 ЦФТО</v>
          </cell>
          <cell r="CS42">
            <v>0</v>
          </cell>
          <cell r="CT42">
            <v>0</v>
          </cell>
          <cell r="CU42">
            <v>0</v>
          </cell>
          <cell r="CV42">
            <v>0</v>
          </cell>
          <cell r="CW42">
            <v>0</v>
          </cell>
          <cell r="CX42">
            <v>0</v>
          </cell>
          <cell r="CY42">
            <v>0</v>
          </cell>
          <cell r="CZ42" t="str">
            <v>31 ЦФТО</v>
          </cell>
          <cell r="DA42">
            <v>0</v>
          </cell>
          <cell r="DB42">
            <v>0</v>
          </cell>
          <cell r="DC42">
            <v>0</v>
          </cell>
          <cell r="DD42">
            <v>0</v>
          </cell>
          <cell r="DE42">
            <v>0</v>
          </cell>
          <cell r="DF42">
            <v>0</v>
          </cell>
          <cell r="DG42">
            <v>0</v>
          </cell>
          <cell r="DH42" t="str">
            <v>31 ЦФТО</v>
          </cell>
          <cell r="DI42">
            <v>0</v>
          </cell>
          <cell r="DJ42">
            <v>0</v>
          </cell>
          <cell r="DK42">
            <v>0</v>
          </cell>
          <cell r="DL42">
            <v>0</v>
          </cell>
          <cell r="DM42">
            <v>0</v>
          </cell>
          <cell r="DN42">
            <v>0</v>
          </cell>
          <cell r="DO42" t="str">
            <v>31 ЦФТО</v>
          </cell>
          <cell r="DP42">
            <v>0</v>
          </cell>
          <cell r="DQ42">
            <v>0</v>
          </cell>
          <cell r="DR42">
            <v>0</v>
          </cell>
          <cell r="DS42">
            <v>0</v>
          </cell>
          <cell r="DT42">
            <v>0</v>
          </cell>
          <cell r="DU42">
            <v>1393</v>
          </cell>
          <cell r="DV42" t="str">
            <v>31 ЦФТО</v>
          </cell>
          <cell r="DW42">
            <v>0</v>
          </cell>
          <cell r="DX42">
            <v>1182</v>
          </cell>
          <cell r="DY42">
            <v>0</v>
          </cell>
          <cell r="DZ42">
            <v>1091</v>
          </cell>
          <cell r="EA42">
            <v>0</v>
          </cell>
          <cell r="EB42">
            <v>138</v>
          </cell>
          <cell r="EC42">
            <v>0</v>
          </cell>
          <cell r="ED42">
            <v>99</v>
          </cell>
          <cell r="EE42" t="str">
            <v>31 ЦФТО</v>
          </cell>
          <cell r="EF42">
            <v>0</v>
          </cell>
          <cell r="EG42">
            <v>66</v>
          </cell>
          <cell r="EH42">
            <v>0</v>
          </cell>
          <cell r="EI42">
            <v>70</v>
          </cell>
          <cell r="EJ42">
            <v>0</v>
          </cell>
          <cell r="EK42">
            <v>59</v>
          </cell>
          <cell r="EL42">
            <v>0</v>
          </cell>
          <cell r="EM42">
            <v>39</v>
          </cell>
          <cell r="EN42" t="str">
            <v>31 ЦФТО</v>
          </cell>
          <cell r="EO42">
            <v>0</v>
          </cell>
          <cell r="EP42">
            <v>0</v>
          </cell>
          <cell r="EQ42">
            <v>0</v>
          </cell>
          <cell r="ER42">
            <v>0</v>
          </cell>
          <cell r="ES42">
            <v>0</v>
          </cell>
          <cell r="ET42">
            <v>0</v>
          </cell>
          <cell r="EU42" t="str">
            <v>31 ЦФТО</v>
          </cell>
          <cell r="EV42">
            <v>0</v>
          </cell>
          <cell r="EW42">
            <v>0</v>
          </cell>
          <cell r="EX42">
            <v>0</v>
          </cell>
          <cell r="EY42">
            <v>0</v>
          </cell>
          <cell r="EZ42">
            <v>0</v>
          </cell>
          <cell r="FA42">
            <v>0</v>
          </cell>
          <cell r="FB42" t="str">
            <v>31 ЦФТО</v>
          </cell>
          <cell r="FC42">
            <v>0</v>
          </cell>
          <cell r="FD42">
            <v>0</v>
          </cell>
          <cell r="FE42">
            <v>0</v>
          </cell>
          <cell r="FF42">
            <v>0</v>
          </cell>
          <cell r="FG42">
            <v>0</v>
          </cell>
          <cell r="FH42">
            <v>0</v>
          </cell>
          <cell r="FI42">
            <v>0</v>
          </cell>
          <cell r="FJ42" t="str">
            <v>31 ЦФТО</v>
          </cell>
          <cell r="FK42">
            <v>0</v>
          </cell>
          <cell r="FL42">
            <v>0</v>
          </cell>
          <cell r="FM42">
            <v>0</v>
          </cell>
          <cell r="FN42">
            <v>0</v>
          </cell>
          <cell r="FO42">
            <v>0</v>
          </cell>
          <cell r="FP42">
            <v>0</v>
          </cell>
          <cell r="FQ42">
            <v>0</v>
          </cell>
          <cell r="FR42" t="str">
            <v>31 ЦФТО</v>
          </cell>
          <cell r="FS42">
            <v>0</v>
          </cell>
          <cell r="FT42">
            <v>0</v>
          </cell>
          <cell r="FU42">
            <v>0</v>
          </cell>
          <cell r="FV42">
            <v>0</v>
          </cell>
          <cell r="FW42">
            <v>0</v>
          </cell>
          <cell r="FX42">
            <v>0</v>
          </cell>
          <cell r="FY42">
            <v>0</v>
          </cell>
          <cell r="FZ42" t="str">
            <v>31 ЦФТО</v>
          </cell>
          <cell r="GA42">
            <v>0</v>
          </cell>
          <cell r="GB42">
            <v>0</v>
          </cell>
          <cell r="GC42">
            <v>0</v>
          </cell>
          <cell r="GD42">
            <v>0</v>
          </cell>
          <cell r="GE42">
            <v>0</v>
          </cell>
          <cell r="GF42">
            <v>0</v>
          </cell>
          <cell r="GG42">
            <v>0</v>
          </cell>
          <cell r="GH42" t="str">
            <v>31 ЦФТО</v>
          </cell>
          <cell r="GI42">
            <v>0</v>
          </cell>
          <cell r="GJ42">
            <v>0</v>
          </cell>
          <cell r="GK42">
            <v>0</v>
          </cell>
          <cell r="GL42">
            <v>0</v>
          </cell>
          <cell r="GM42">
            <v>2030</v>
          </cell>
          <cell r="GN42">
            <v>971</v>
          </cell>
          <cell r="GO42">
            <v>0</v>
          </cell>
          <cell r="GP42">
            <v>3001</v>
          </cell>
          <cell r="GQ42" t="str">
            <v>31 ЦФТО</v>
          </cell>
          <cell r="GR42">
            <v>2030</v>
          </cell>
          <cell r="GS42">
            <v>971</v>
          </cell>
          <cell r="GT42">
            <v>0</v>
          </cell>
          <cell r="GU42">
            <v>3001</v>
          </cell>
          <cell r="GV42">
            <v>0</v>
          </cell>
          <cell r="GW42">
            <v>0</v>
          </cell>
          <cell r="GX42">
            <v>0</v>
          </cell>
          <cell r="GY42" t="str">
            <v>31 ЦФТО</v>
          </cell>
          <cell r="GZ42">
            <v>0</v>
          </cell>
          <cell r="HA42">
            <v>0</v>
          </cell>
          <cell r="HB42">
            <v>0</v>
          </cell>
          <cell r="HC42">
            <v>0</v>
          </cell>
          <cell r="HD42">
            <v>0</v>
          </cell>
          <cell r="HE42">
            <v>0</v>
          </cell>
          <cell r="HF42" t="str">
            <v>31 ЦФТО</v>
          </cell>
          <cell r="HG42">
            <v>0</v>
          </cell>
          <cell r="HH42">
            <v>0</v>
          </cell>
          <cell r="HI42">
            <v>15618</v>
          </cell>
          <cell r="HJ42">
            <v>19844</v>
          </cell>
          <cell r="HK42">
            <v>497</v>
          </cell>
          <cell r="HL42">
            <v>34965</v>
          </cell>
          <cell r="HM42">
            <v>0</v>
          </cell>
          <cell r="HN42">
            <v>0</v>
          </cell>
          <cell r="HO42">
            <v>0</v>
          </cell>
          <cell r="HP42">
            <v>0</v>
          </cell>
          <cell r="HQ42">
            <v>170</v>
          </cell>
          <cell r="HR42">
            <v>9660</v>
          </cell>
          <cell r="HS42">
            <v>0</v>
          </cell>
          <cell r="HT42">
            <v>9830</v>
          </cell>
          <cell r="HU42">
            <v>0</v>
          </cell>
          <cell r="HV42">
            <v>0</v>
          </cell>
          <cell r="HW42">
            <v>0</v>
          </cell>
          <cell r="HX42">
            <v>0</v>
          </cell>
          <cell r="HY42">
            <v>0</v>
          </cell>
          <cell r="HZ42">
            <v>0</v>
          </cell>
          <cell r="IA42">
            <v>0</v>
          </cell>
          <cell r="IB42">
            <v>0</v>
          </cell>
          <cell r="IC42">
            <v>0</v>
          </cell>
          <cell r="ID42">
            <v>0</v>
          </cell>
          <cell r="IE42">
            <v>0</v>
          </cell>
          <cell r="IF42">
            <v>0</v>
          </cell>
          <cell r="IG42">
            <v>0</v>
          </cell>
          <cell r="IH42">
            <v>0</v>
          </cell>
          <cell r="II42">
            <v>0</v>
          </cell>
          <cell r="IJ42">
            <v>0</v>
          </cell>
          <cell r="IK42">
            <v>15788</v>
          </cell>
          <cell r="IL42">
            <v>29504</v>
          </cell>
          <cell r="IM42">
            <v>497</v>
          </cell>
          <cell r="IN42">
            <v>44795</v>
          </cell>
          <cell r="IO42">
            <v>15788</v>
          </cell>
          <cell r="IP42">
            <v>29504</v>
          </cell>
          <cell r="IQ42">
            <v>497</v>
          </cell>
          <cell r="IR42">
            <v>44795</v>
          </cell>
          <cell r="IS42">
            <v>0</v>
          </cell>
          <cell r="IT42">
            <v>0</v>
          </cell>
          <cell r="IU42">
            <v>0</v>
          </cell>
          <cell r="IV42">
            <v>0</v>
          </cell>
        </row>
        <row r="43">
          <cell r="A43" t="str">
            <v>32 ЭКОЦЕHТР</v>
          </cell>
          <cell r="B43">
            <v>0</v>
          </cell>
          <cell r="C43">
            <v>0</v>
          </cell>
          <cell r="D43">
            <v>0</v>
          </cell>
          <cell r="E43">
            <v>0</v>
          </cell>
          <cell r="F43">
            <v>0</v>
          </cell>
          <cell r="G43">
            <v>0</v>
          </cell>
          <cell r="H43" t="str">
            <v>32 ЭКОЦЕHТР</v>
          </cell>
          <cell r="I43">
            <v>0</v>
          </cell>
          <cell r="J43">
            <v>0</v>
          </cell>
          <cell r="K43">
            <v>0</v>
          </cell>
          <cell r="L43">
            <v>0</v>
          </cell>
          <cell r="M43">
            <v>0</v>
          </cell>
          <cell r="N43">
            <v>0</v>
          </cell>
          <cell r="O43">
            <v>0</v>
          </cell>
          <cell r="P43" t="str">
            <v>32 ЭКОЦЕHТР</v>
          </cell>
          <cell r="Q43">
            <v>0</v>
          </cell>
          <cell r="R43">
            <v>0</v>
          </cell>
          <cell r="S43">
            <v>0</v>
          </cell>
          <cell r="T43">
            <v>0</v>
          </cell>
          <cell r="U43">
            <v>0</v>
          </cell>
          <cell r="V43">
            <v>0</v>
          </cell>
          <cell r="W43" t="str">
            <v>32 ЭКОЦЕHТР</v>
          </cell>
          <cell r="X43">
            <v>0</v>
          </cell>
          <cell r="Y43">
            <v>0</v>
          </cell>
          <cell r="Z43">
            <v>0</v>
          </cell>
          <cell r="AA43">
            <v>0</v>
          </cell>
          <cell r="AB43">
            <v>0</v>
          </cell>
          <cell r="AC43">
            <v>0</v>
          </cell>
          <cell r="AD43" t="str">
            <v>32 ЭКОЦЕHТР</v>
          </cell>
          <cell r="AE43">
            <v>0</v>
          </cell>
          <cell r="AF43">
            <v>0</v>
          </cell>
          <cell r="AG43">
            <v>0</v>
          </cell>
          <cell r="AH43">
            <v>0</v>
          </cell>
          <cell r="AI43">
            <v>0</v>
          </cell>
          <cell r="AJ43">
            <v>0</v>
          </cell>
          <cell r="AK43" t="str">
            <v>32 ЭКОЦЕHТР</v>
          </cell>
          <cell r="AL43">
            <v>1213</v>
          </cell>
          <cell r="AM43">
            <v>1686</v>
          </cell>
          <cell r="AN43">
            <v>1843</v>
          </cell>
          <cell r="AO43">
            <v>1056</v>
          </cell>
          <cell r="AP43">
            <v>200</v>
          </cell>
          <cell r="AQ43">
            <v>0</v>
          </cell>
          <cell r="AR43" t="str">
            <v>32 ЭКОЦЕHТР</v>
          </cell>
          <cell r="AS43">
            <v>50</v>
          </cell>
          <cell r="AT43">
            <v>150</v>
          </cell>
          <cell r="AU43">
            <v>200</v>
          </cell>
          <cell r="AV43">
            <v>0</v>
          </cell>
          <cell r="AW43">
            <v>50</v>
          </cell>
          <cell r="AX43">
            <v>150</v>
          </cell>
          <cell r="AY43" t="str">
            <v>32 ЭКОЦЕHТР</v>
          </cell>
          <cell r="AZ43">
            <v>0</v>
          </cell>
          <cell r="BA43">
            <v>0</v>
          </cell>
          <cell r="BB43">
            <v>0</v>
          </cell>
          <cell r="BC43">
            <v>0</v>
          </cell>
          <cell r="BD43">
            <v>0</v>
          </cell>
          <cell r="BE43">
            <v>0</v>
          </cell>
          <cell r="BF43" t="str">
            <v>32 ЭКОЦЕHТР</v>
          </cell>
          <cell r="BG43">
            <v>0</v>
          </cell>
          <cell r="BH43">
            <v>0</v>
          </cell>
          <cell r="BI43">
            <v>0</v>
          </cell>
          <cell r="BJ43">
            <v>0</v>
          </cell>
          <cell r="BK43">
            <v>0</v>
          </cell>
          <cell r="BL43">
            <v>0</v>
          </cell>
          <cell r="BM43">
            <v>0</v>
          </cell>
          <cell r="BN43" t="str">
            <v>32 ЭКОЦЕHТР</v>
          </cell>
          <cell r="BO43">
            <v>0</v>
          </cell>
          <cell r="BP43">
            <v>0</v>
          </cell>
          <cell r="BQ43">
            <v>0</v>
          </cell>
          <cell r="BR43">
            <v>1260</v>
          </cell>
          <cell r="BS43">
            <v>2630</v>
          </cell>
          <cell r="BT43">
            <v>2547</v>
          </cell>
          <cell r="BU43" t="str">
            <v>32 ЭКОЦЕHТР</v>
          </cell>
          <cell r="BV43">
            <v>1343</v>
          </cell>
          <cell r="BW43">
            <v>367</v>
          </cell>
          <cell r="BX43">
            <v>560</v>
          </cell>
          <cell r="BY43">
            <v>319</v>
          </cell>
          <cell r="BZ43">
            <v>608</v>
          </cell>
          <cell r="CA43">
            <v>275</v>
          </cell>
          <cell r="CB43" t="str">
            <v>32 ЭКОЦЕHТР</v>
          </cell>
          <cell r="CC43">
            <v>306</v>
          </cell>
          <cell r="CD43">
            <v>223</v>
          </cell>
          <cell r="CE43">
            <v>358</v>
          </cell>
          <cell r="CF43">
            <v>0</v>
          </cell>
          <cell r="CG43">
            <v>0</v>
          </cell>
          <cell r="CH43">
            <v>0</v>
          </cell>
          <cell r="CI43">
            <v>0</v>
          </cell>
          <cell r="CJ43" t="str">
            <v>32 ЭКОЦЕHТР</v>
          </cell>
          <cell r="CK43">
            <v>0</v>
          </cell>
          <cell r="CL43">
            <v>0</v>
          </cell>
          <cell r="CM43">
            <v>0</v>
          </cell>
          <cell r="CN43">
            <v>0</v>
          </cell>
          <cell r="CO43">
            <v>0</v>
          </cell>
          <cell r="CP43">
            <v>0</v>
          </cell>
          <cell r="CQ43">
            <v>0</v>
          </cell>
          <cell r="CR43" t="str">
            <v>32 ЭКОЦЕHТР</v>
          </cell>
          <cell r="CS43">
            <v>0</v>
          </cell>
          <cell r="CT43">
            <v>0</v>
          </cell>
          <cell r="CU43">
            <v>0</v>
          </cell>
          <cell r="CV43">
            <v>0</v>
          </cell>
          <cell r="CW43">
            <v>0</v>
          </cell>
          <cell r="CX43">
            <v>1</v>
          </cell>
          <cell r="CY43">
            <v>0</v>
          </cell>
          <cell r="CZ43" t="str">
            <v>32 ЭКОЦЕHТР</v>
          </cell>
          <cell r="DA43">
            <v>1</v>
          </cell>
          <cell r="DB43">
            <v>0</v>
          </cell>
          <cell r="DC43">
            <v>0</v>
          </cell>
          <cell r="DD43">
            <v>0</v>
          </cell>
          <cell r="DE43">
            <v>0</v>
          </cell>
          <cell r="DF43">
            <v>0</v>
          </cell>
          <cell r="DG43">
            <v>0</v>
          </cell>
          <cell r="DH43" t="str">
            <v>32 ЭКОЦЕHТР</v>
          </cell>
          <cell r="DI43">
            <v>0</v>
          </cell>
          <cell r="DJ43">
            <v>0</v>
          </cell>
          <cell r="DK43">
            <v>0</v>
          </cell>
          <cell r="DL43">
            <v>100</v>
          </cell>
          <cell r="DM43">
            <v>356</v>
          </cell>
          <cell r="DN43">
            <v>456</v>
          </cell>
          <cell r="DO43" t="str">
            <v>32 ЭКОЦЕHТР</v>
          </cell>
          <cell r="DP43">
            <v>0</v>
          </cell>
          <cell r="DQ43">
            <v>0</v>
          </cell>
          <cell r="DR43">
            <v>0</v>
          </cell>
          <cell r="DS43">
            <v>0</v>
          </cell>
          <cell r="DT43">
            <v>0</v>
          </cell>
          <cell r="DU43">
            <v>150</v>
          </cell>
          <cell r="DV43" t="str">
            <v>32 ЭКОЦЕHТР</v>
          </cell>
          <cell r="DW43">
            <v>150</v>
          </cell>
          <cell r="DX43">
            <v>335</v>
          </cell>
          <cell r="DY43">
            <v>0</v>
          </cell>
          <cell r="DZ43">
            <v>50</v>
          </cell>
          <cell r="EA43">
            <v>0</v>
          </cell>
          <cell r="EB43">
            <v>150</v>
          </cell>
          <cell r="EC43">
            <v>0</v>
          </cell>
          <cell r="ED43">
            <v>215</v>
          </cell>
          <cell r="EE43" t="str">
            <v>32 ЭКОЦЕHТР</v>
          </cell>
          <cell r="EF43">
            <v>0</v>
          </cell>
          <cell r="EG43">
            <v>32</v>
          </cell>
          <cell r="EH43">
            <v>0</v>
          </cell>
          <cell r="EI43">
            <v>54</v>
          </cell>
          <cell r="EJ43">
            <v>0</v>
          </cell>
          <cell r="EK43">
            <v>14</v>
          </cell>
          <cell r="EL43">
            <v>0</v>
          </cell>
          <cell r="EM43">
            <v>0</v>
          </cell>
          <cell r="EN43" t="str">
            <v>32 ЭКОЦЕHТР</v>
          </cell>
          <cell r="EO43">
            <v>0</v>
          </cell>
          <cell r="EP43">
            <v>1000</v>
          </cell>
          <cell r="EQ43">
            <v>150</v>
          </cell>
          <cell r="ER43">
            <v>110</v>
          </cell>
          <cell r="ES43">
            <v>110</v>
          </cell>
          <cell r="ET43">
            <v>72</v>
          </cell>
          <cell r="EU43" t="str">
            <v>32 ЭКОЦЕHТР</v>
          </cell>
          <cell r="EV43">
            <v>56</v>
          </cell>
          <cell r="EW43">
            <v>70</v>
          </cell>
          <cell r="EX43">
            <v>0</v>
          </cell>
          <cell r="EY43">
            <v>105</v>
          </cell>
          <cell r="EZ43">
            <v>105</v>
          </cell>
          <cell r="FA43">
            <v>0</v>
          </cell>
          <cell r="FB43" t="str">
            <v>32 ЭКОЦЕHТР</v>
          </cell>
          <cell r="FC43">
            <v>0</v>
          </cell>
          <cell r="FD43">
            <v>0</v>
          </cell>
          <cell r="FE43">
            <v>0</v>
          </cell>
          <cell r="FF43">
            <v>0</v>
          </cell>
          <cell r="FG43">
            <v>0</v>
          </cell>
          <cell r="FH43">
            <v>0</v>
          </cell>
          <cell r="FI43">
            <v>0</v>
          </cell>
          <cell r="FJ43" t="str">
            <v>32 ЭКОЦЕHТР</v>
          </cell>
          <cell r="FK43">
            <v>0</v>
          </cell>
          <cell r="FL43">
            <v>0</v>
          </cell>
          <cell r="FM43">
            <v>357</v>
          </cell>
          <cell r="FN43">
            <v>271</v>
          </cell>
          <cell r="FO43">
            <v>12</v>
          </cell>
          <cell r="FP43">
            <v>64</v>
          </cell>
          <cell r="FQ43">
            <v>0</v>
          </cell>
          <cell r="FR43" t="str">
            <v>32 ЭКОЦЕHТР</v>
          </cell>
          <cell r="FS43">
            <v>76</v>
          </cell>
          <cell r="FT43">
            <v>9</v>
          </cell>
          <cell r="FU43">
            <v>64</v>
          </cell>
          <cell r="FV43">
            <v>0</v>
          </cell>
          <cell r="FW43">
            <v>73</v>
          </cell>
          <cell r="FX43">
            <v>3</v>
          </cell>
          <cell r="FY43">
            <v>0</v>
          </cell>
          <cell r="FZ43" t="str">
            <v>32 ЭКОЦЕHТР</v>
          </cell>
          <cell r="GA43">
            <v>0</v>
          </cell>
          <cell r="GB43">
            <v>3</v>
          </cell>
          <cell r="GC43">
            <v>0</v>
          </cell>
          <cell r="GD43">
            <v>0</v>
          </cell>
          <cell r="GE43">
            <v>4</v>
          </cell>
          <cell r="GF43">
            <v>0</v>
          </cell>
          <cell r="GG43">
            <v>0</v>
          </cell>
          <cell r="GH43" t="str">
            <v>32 ЭКОЦЕHТР</v>
          </cell>
          <cell r="GI43">
            <v>4</v>
          </cell>
          <cell r="GJ43">
            <v>0</v>
          </cell>
          <cell r="GK43">
            <v>0</v>
          </cell>
          <cell r="GL43">
            <v>0</v>
          </cell>
          <cell r="GM43">
            <v>11</v>
          </cell>
          <cell r="GN43">
            <v>0</v>
          </cell>
          <cell r="GO43">
            <v>0</v>
          </cell>
          <cell r="GP43">
            <v>11</v>
          </cell>
          <cell r="GQ43" t="str">
            <v>32 ЭКОЦЕHТР</v>
          </cell>
          <cell r="GR43">
            <v>27</v>
          </cell>
          <cell r="GS43">
            <v>64</v>
          </cell>
          <cell r="GT43">
            <v>0</v>
          </cell>
          <cell r="GU43">
            <v>91</v>
          </cell>
          <cell r="GV43">
            <v>0</v>
          </cell>
          <cell r="GW43">
            <v>0</v>
          </cell>
          <cell r="GX43">
            <v>0</v>
          </cell>
          <cell r="GY43" t="str">
            <v>32 ЭКОЦЕHТР</v>
          </cell>
          <cell r="GZ43">
            <v>1456</v>
          </cell>
          <cell r="HA43">
            <v>0</v>
          </cell>
          <cell r="HB43">
            <v>0</v>
          </cell>
          <cell r="HC43">
            <v>1456</v>
          </cell>
          <cell r="HD43">
            <v>244</v>
          </cell>
          <cell r="HE43">
            <v>0</v>
          </cell>
          <cell r="HF43" t="str">
            <v>32 ЭКОЦЕHТР</v>
          </cell>
          <cell r="HG43">
            <v>0</v>
          </cell>
          <cell r="HH43">
            <v>244</v>
          </cell>
          <cell r="HI43">
            <v>883</v>
          </cell>
          <cell r="HJ43">
            <v>415</v>
          </cell>
          <cell r="HK43">
            <v>0</v>
          </cell>
          <cell r="HL43">
            <v>1298</v>
          </cell>
          <cell r="HM43">
            <v>0</v>
          </cell>
          <cell r="HN43">
            <v>0</v>
          </cell>
          <cell r="HO43">
            <v>0</v>
          </cell>
          <cell r="HP43">
            <v>0</v>
          </cell>
          <cell r="HQ43">
            <v>0</v>
          </cell>
          <cell r="HR43">
            <v>0</v>
          </cell>
          <cell r="HS43">
            <v>0</v>
          </cell>
          <cell r="HT43">
            <v>0</v>
          </cell>
          <cell r="HU43">
            <v>0</v>
          </cell>
          <cell r="HV43">
            <v>0</v>
          </cell>
          <cell r="HW43">
            <v>0</v>
          </cell>
          <cell r="HX43">
            <v>0</v>
          </cell>
          <cell r="HY43">
            <v>0</v>
          </cell>
          <cell r="HZ43">
            <v>0</v>
          </cell>
          <cell r="IA43">
            <v>0</v>
          </cell>
          <cell r="IB43">
            <v>0</v>
          </cell>
          <cell r="IC43">
            <v>0</v>
          </cell>
          <cell r="ID43">
            <v>0</v>
          </cell>
          <cell r="IE43">
            <v>0</v>
          </cell>
          <cell r="IF43">
            <v>0</v>
          </cell>
          <cell r="IG43">
            <v>0</v>
          </cell>
          <cell r="IH43">
            <v>0</v>
          </cell>
          <cell r="II43">
            <v>0</v>
          </cell>
          <cell r="IJ43">
            <v>0</v>
          </cell>
          <cell r="IK43">
            <v>2583</v>
          </cell>
          <cell r="IL43">
            <v>415</v>
          </cell>
          <cell r="IM43">
            <v>0</v>
          </cell>
          <cell r="IN43">
            <v>2998</v>
          </cell>
          <cell r="IO43">
            <v>2583</v>
          </cell>
          <cell r="IP43">
            <v>415</v>
          </cell>
          <cell r="IQ43">
            <v>0</v>
          </cell>
          <cell r="IR43">
            <v>2998</v>
          </cell>
          <cell r="IS43">
            <v>0</v>
          </cell>
          <cell r="IT43">
            <v>0</v>
          </cell>
          <cell r="IU43">
            <v>0</v>
          </cell>
          <cell r="IV43">
            <v>0</v>
          </cell>
        </row>
        <row r="44">
          <cell r="A44" t="str">
            <v>33 Диспетчерский центр</v>
          </cell>
          <cell r="B44">
            <v>0</v>
          </cell>
          <cell r="C44">
            <v>0</v>
          </cell>
          <cell r="D44">
            <v>0</v>
          </cell>
          <cell r="E44">
            <v>0</v>
          </cell>
          <cell r="F44">
            <v>0</v>
          </cell>
          <cell r="G44">
            <v>0</v>
          </cell>
          <cell r="H44" t="str">
            <v>33 Диспетчерский центр</v>
          </cell>
          <cell r="I44">
            <v>0</v>
          </cell>
          <cell r="J44">
            <v>0</v>
          </cell>
          <cell r="K44">
            <v>0</v>
          </cell>
          <cell r="L44">
            <v>0</v>
          </cell>
          <cell r="M44">
            <v>0</v>
          </cell>
          <cell r="N44">
            <v>0</v>
          </cell>
          <cell r="O44">
            <v>0</v>
          </cell>
          <cell r="P44" t="str">
            <v>33 Диспетчерский центр</v>
          </cell>
          <cell r="Q44">
            <v>0</v>
          </cell>
          <cell r="R44">
            <v>0</v>
          </cell>
          <cell r="S44">
            <v>0</v>
          </cell>
          <cell r="T44">
            <v>0</v>
          </cell>
          <cell r="U44">
            <v>0</v>
          </cell>
          <cell r="V44">
            <v>0</v>
          </cell>
          <cell r="W44" t="str">
            <v>33 Диспетчерский центр</v>
          </cell>
          <cell r="X44">
            <v>0</v>
          </cell>
          <cell r="Y44">
            <v>0</v>
          </cell>
          <cell r="Z44">
            <v>0</v>
          </cell>
          <cell r="AA44">
            <v>0</v>
          </cell>
          <cell r="AB44">
            <v>0</v>
          </cell>
          <cell r="AC44">
            <v>0</v>
          </cell>
          <cell r="AD44" t="str">
            <v>33 Диспетчерский центр</v>
          </cell>
          <cell r="AE44">
            <v>0</v>
          </cell>
          <cell r="AF44">
            <v>0</v>
          </cell>
          <cell r="AG44">
            <v>0</v>
          </cell>
          <cell r="AH44">
            <v>0</v>
          </cell>
          <cell r="AI44">
            <v>0</v>
          </cell>
          <cell r="AJ44">
            <v>0</v>
          </cell>
          <cell r="AK44" t="str">
            <v>33 Диспетчерский центр</v>
          </cell>
          <cell r="AL44">
            <v>0</v>
          </cell>
          <cell r="AM44">
            <v>0</v>
          </cell>
          <cell r="AN44">
            <v>0</v>
          </cell>
          <cell r="AO44">
            <v>0</v>
          </cell>
          <cell r="AP44">
            <v>0</v>
          </cell>
          <cell r="AQ44">
            <v>0</v>
          </cell>
          <cell r="AR44" t="str">
            <v>33 Диспетчерский центр</v>
          </cell>
          <cell r="AS44">
            <v>0</v>
          </cell>
          <cell r="AT44">
            <v>0</v>
          </cell>
          <cell r="AU44">
            <v>0</v>
          </cell>
          <cell r="AV44">
            <v>0</v>
          </cell>
          <cell r="AW44">
            <v>0</v>
          </cell>
          <cell r="AX44">
            <v>0</v>
          </cell>
          <cell r="AY44" t="str">
            <v>33 Диспетчерский центр</v>
          </cell>
          <cell r="AZ44">
            <v>0</v>
          </cell>
          <cell r="BA44">
            <v>0</v>
          </cell>
          <cell r="BB44">
            <v>0</v>
          </cell>
          <cell r="BC44">
            <v>0</v>
          </cell>
          <cell r="BD44">
            <v>0</v>
          </cell>
          <cell r="BE44">
            <v>0</v>
          </cell>
          <cell r="BF44" t="str">
            <v>33 Диспетчерский центр</v>
          </cell>
          <cell r="BG44">
            <v>0</v>
          </cell>
          <cell r="BH44">
            <v>0</v>
          </cell>
          <cell r="BI44">
            <v>0</v>
          </cell>
          <cell r="BJ44">
            <v>0</v>
          </cell>
          <cell r="BK44">
            <v>0</v>
          </cell>
          <cell r="BL44">
            <v>0</v>
          </cell>
          <cell r="BM44">
            <v>0</v>
          </cell>
          <cell r="BN44" t="str">
            <v>33 Диспетчерский центр</v>
          </cell>
          <cell r="BO44">
            <v>0</v>
          </cell>
          <cell r="BP44">
            <v>0</v>
          </cell>
          <cell r="BQ44">
            <v>0</v>
          </cell>
          <cell r="BR44">
            <v>0</v>
          </cell>
          <cell r="BS44">
            <v>62</v>
          </cell>
          <cell r="BT44">
            <v>0</v>
          </cell>
          <cell r="BU44" t="str">
            <v>33 Диспетчерский центр</v>
          </cell>
          <cell r="BV44">
            <v>62</v>
          </cell>
          <cell r="BW44">
            <v>0</v>
          </cell>
          <cell r="BX44">
            <v>0</v>
          </cell>
          <cell r="BY44">
            <v>0</v>
          </cell>
          <cell r="BZ44">
            <v>0</v>
          </cell>
          <cell r="CA44">
            <v>0</v>
          </cell>
          <cell r="CB44" t="str">
            <v>33 Диспетчерский центр</v>
          </cell>
          <cell r="CC44">
            <v>0</v>
          </cell>
          <cell r="CD44">
            <v>0</v>
          </cell>
          <cell r="CE44">
            <v>0</v>
          </cell>
          <cell r="CF44">
            <v>0</v>
          </cell>
          <cell r="CG44">
            <v>0</v>
          </cell>
          <cell r="CH44">
            <v>0</v>
          </cell>
          <cell r="CI44">
            <v>0</v>
          </cell>
          <cell r="CJ44" t="str">
            <v>33 Диспетчерский центр</v>
          </cell>
          <cell r="CK44">
            <v>0</v>
          </cell>
          <cell r="CL44">
            <v>0</v>
          </cell>
          <cell r="CM44">
            <v>0</v>
          </cell>
          <cell r="CN44">
            <v>0</v>
          </cell>
          <cell r="CO44">
            <v>0</v>
          </cell>
          <cell r="CP44">
            <v>0</v>
          </cell>
          <cell r="CQ44">
            <v>0</v>
          </cell>
          <cell r="CR44" t="str">
            <v>33 Диспетчерский центр</v>
          </cell>
          <cell r="CS44">
            <v>0</v>
          </cell>
          <cell r="CT44">
            <v>0</v>
          </cell>
          <cell r="CU44">
            <v>0</v>
          </cell>
          <cell r="CV44">
            <v>0</v>
          </cell>
          <cell r="CW44">
            <v>0</v>
          </cell>
          <cell r="CX44">
            <v>0</v>
          </cell>
          <cell r="CY44">
            <v>0</v>
          </cell>
          <cell r="CZ44" t="str">
            <v>33 Диспетчерский центр</v>
          </cell>
          <cell r="DA44">
            <v>0</v>
          </cell>
          <cell r="DB44">
            <v>0</v>
          </cell>
          <cell r="DC44">
            <v>0</v>
          </cell>
          <cell r="DD44">
            <v>0</v>
          </cell>
          <cell r="DE44">
            <v>0</v>
          </cell>
          <cell r="DF44">
            <v>0</v>
          </cell>
          <cell r="DG44">
            <v>0</v>
          </cell>
          <cell r="DH44" t="str">
            <v>33 Диспетчерский центр</v>
          </cell>
          <cell r="DI44">
            <v>0</v>
          </cell>
          <cell r="DJ44">
            <v>0</v>
          </cell>
          <cell r="DK44">
            <v>0</v>
          </cell>
          <cell r="DL44">
            <v>0</v>
          </cell>
          <cell r="DM44">
            <v>0</v>
          </cell>
          <cell r="DN44">
            <v>0</v>
          </cell>
          <cell r="DO44" t="str">
            <v>33 Диспетчерский центр</v>
          </cell>
          <cell r="DP44">
            <v>0</v>
          </cell>
          <cell r="DQ44">
            <v>0</v>
          </cell>
          <cell r="DR44">
            <v>0</v>
          </cell>
          <cell r="DS44">
            <v>0</v>
          </cell>
          <cell r="DT44">
            <v>0</v>
          </cell>
          <cell r="DU44">
            <v>0</v>
          </cell>
          <cell r="DV44" t="str">
            <v>33 Диспетчерский центр</v>
          </cell>
          <cell r="DW44">
            <v>0</v>
          </cell>
          <cell r="DX44">
            <v>0</v>
          </cell>
          <cell r="DY44">
            <v>0</v>
          </cell>
          <cell r="DZ44">
            <v>0</v>
          </cell>
          <cell r="EA44">
            <v>0</v>
          </cell>
          <cell r="EB44">
            <v>0</v>
          </cell>
          <cell r="EC44">
            <v>0</v>
          </cell>
          <cell r="ED44">
            <v>0</v>
          </cell>
          <cell r="EE44" t="str">
            <v>33 Диспетчерский центр</v>
          </cell>
          <cell r="EF44">
            <v>0</v>
          </cell>
          <cell r="EG44">
            <v>0</v>
          </cell>
          <cell r="EH44">
            <v>0</v>
          </cell>
          <cell r="EI44">
            <v>0</v>
          </cell>
          <cell r="EJ44">
            <v>0</v>
          </cell>
          <cell r="EK44">
            <v>0</v>
          </cell>
          <cell r="EL44">
            <v>0</v>
          </cell>
          <cell r="EM44">
            <v>0</v>
          </cell>
          <cell r="EN44" t="str">
            <v>33 Диспетчерский центр</v>
          </cell>
          <cell r="EO44">
            <v>0</v>
          </cell>
          <cell r="EP44">
            <v>0</v>
          </cell>
          <cell r="EQ44">
            <v>0</v>
          </cell>
          <cell r="ER44">
            <v>0</v>
          </cell>
          <cell r="ES44">
            <v>0</v>
          </cell>
          <cell r="ET44">
            <v>0</v>
          </cell>
          <cell r="EU44" t="str">
            <v>33 Диспетчерский центр</v>
          </cell>
          <cell r="EV44">
            <v>0</v>
          </cell>
          <cell r="EW44">
            <v>0</v>
          </cell>
          <cell r="EX44">
            <v>0</v>
          </cell>
          <cell r="EY44">
            <v>0</v>
          </cell>
          <cell r="EZ44">
            <v>0</v>
          </cell>
          <cell r="FA44">
            <v>0</v>
          </cell>
          <cell r="FB44" t="str">
            <v>33 Диспетчерский центр</v>
          </cell>
          <cell r="FC44">
            <v>0</v>
          </cell>
          <cell r="FD44">
            <v>0</v>
          </cell>
          <cell r="FE44">
            <v>0</v>
          </cell>
          <cell r="FF44">
            <v>0</v>
          </cell>
          <cell r="FG44">
            <v>0</v>
          </cell>
          <cell r="FH44">
            <v>0</v>
          </cell>
          <cell r="FI44">
            <v>0</v>
          </cell>
          <cell r="FJ44" t="str">
            <v>33 Диспетчерский центр</v>
          </cell>
          <cell r="FK44">
            <v>0</v>
          </cell>
          <cell r="FL44">
            <v>0</v>
          </cell>
          <cell r="FM44">
            <v>0</v>
          </cell>
          <cell r="FN44">
            <v>0</v>
          </cell>
          <cell r="FO44">
            <v>0</v>
          </cell>
          <cell r="FP44">
            <v>0</v>
          </cell>
          <cell r="FQ44">
            <v>0</v>
          </cell>
          <cell r="FR44" t="str">
            <v>33 Диспетчерский центр</v>
          </cell>
          <cell r="FS44">
            <v>0</v>
          </cell>
          <cell r="FT44">
            <v>0</v>
          </cell>
          <cell r="FU44">
            <v>0</v>
          </cell>
          <cell r="FV44">
            <v>0</v>
          </cell>
          <cell r="FW44">
            <v>0</v>
          </cell>
          <cell r="FX44">
            <v>0</v>
          </cell>
          <cell r="FY44">
            <v>0</v>
          </cell>
          <cell r="FZ44" t="str">
            <v>33 Диспетчерский центр</v>
          </cell>
          <cell r="GA44">
            <v>0</v>
          </cell>
          <cell r="GB44">
            <v>0</v>
          </cell>
          <cell r="GC44">
            <v>0</v>
          </cell>
          <cell r="GD44">
            <v>0</v>
          </cell>
          <cell r="GE44">
            <v>0</v>
          </cell>
          <cell r="GF44">
            <v>0</v>
          </cell>
          <cell r="GG44">
            <v>0</v>
          </cell>
          <cell r="GH44" t="str">
            <v>33 Диспетчерский центр</v>
          </cell>
          <cell r="GI44">
            <v>0</v>
          </cell>
          <cell r="GJ44">
            <v>0</v>
          </cell>
          <cell r="GK44">
            <v>0</v>
          </cell>
          <cell r="GL44">
            <v>0</v>
          </cell>
          <cell r="GM44">
            <v>0</v>
          </cell>
          <cell r="GN44">
            <v>0</v>
          </cell>
          <cell r="GO44">
            <v>0</v>
          </cell>
          <cell r="GP44">
            <v>0</v>
          </cell>
          <cell r="GQ44" t="str">
            <v>33 Диспетчерский центр</v>
          </cell>
          <cell r="GR44">
            <v>0</v>
          </cell>
          <cell r="GS44">
            <v>0</v>
          </cell>
          <cell r="GT44">
            <v>0</v>
          </cell>
          <cell r="GU44">
            <v>0</v>
          </cell>
          <cell r="GV44">
            <v>0</v>
          </cell>
          <cell r="GW44">
            <v>0</v>
          </cell>
          <cell r="GX44">
            <v>0</v>
          </cell>
          <cell r="GY44" t="str">
            <v>33 Диспетчерский центр</v>
          </cell>
          <cell r="GZ44">
            <v>0</v>
          </cell>
          <cell r="HA44">
            <v>0</v>
          </cell>
          <cell r="HB44">
            <v>0</v>
          </cell>
          <cell r="HC44">
            <v>0</v>
          </cell>
          <cell r="HD44">
            <v>0</v>
          </cell>
          <cell r="HE44">
            <v>0</v>
          </cell>
          <cell r="HF44" t="str">
            <v>33 Диспетчерский центр</v>
          </cell>
          <cell r="HG44">
            <v>0</v>
          </cell>
          <cell r="HH44">
            <v>0</v>
          </cell>
          <cell r="HI44">
            <v>0</v>
          </cell>
          <cell r="HJ44">
            <v>0</v>
          </cell>
          <cell r="HK44">
            <v>0</v>
          </cell>
          <cell r="HL44">
            <v>0</v>
          </cell>
          <cell r="HM44">
            <v>0</v>
          </cell>
          <cell r="HN44">
            <v>0</v>
          </cell>
          <cell r="HO44">
            <v>0</v>
          </cell>
          <cell r="HP44">
            <v>0</v>
          </cell>
          <cell r="HQ44">
            <v>0</v>
          </cell>
          <cell r="HR44">
            <v>0</v>
          </cell>
          <cell r="HS44">
            <v>0</v>
          </cell>
          <cell r="HT44">
            <v>0</v>
          </cell>
          <cell r="HU44">
            <v>0</v>
          </cell>
          <cell r="HV44">
            <v>0</v>
          </cell>
          <cell r="HW44">
            <v>0</v>
          </cell>
          <cell r="HX44">
            <v>0</v>
          </cell>
          <cell r="HY44">
            <v>0</v>
          </cell>
          <cell r="HZ44">
            <v>0</v>
          </cell>
          <cell r="IA44">
            <v>0</v>
          </cell>
          <cell r="IB44">
            <v>0</v>
          </cell>
          <cell r="IC44">
            <v>0</v>
          </cell>
          <cell r="ID44">
            <v>0</v>
          </cell>
          <cell r="IE44">
            <v>0</v>
          </cell>
          <cell r="IF44">
            <v>0</v>
          </cell>
          <cell r="IG44">
            <v>0</v>
          </cell>
          <cell r="IH44">
            <v>0</v>
          </cell>
          <cell r="II44">
            <v>0</v>
          </cell>
          <cell r="IJ44">
            <v>0</v>
          </cell>
          <cell r="IK44">
            <v>0</v>
          </cell>
          <cell r="IL44">
            <v>0</v>
          </cell>
          <cell r="IM44">
            <v>0</v>
          </cell>
          <cell r="IN44">
            <v>0</v>
          </cell>
          <cell r="IO44">
            <v>0</v>
          </cell>
          <cell r="IP44">
            <v>0</v>
          </cell>
          <cell r="IQ44">
            <v>0</v>
          </cell>
          <cell r="IR44">
            <v>0</v>
          </cell>
          <cell r="IS44">
            <v>0</v>
          </cell>
          <cell r="IT44">
            <v>0</v>
          </cell>
          <cell r="IU44">
            <v>0</v>
          </cell>
          <cell r="IV44">
            <v>0</v>
          </cell>
        </row>
        <row r="45">
          <cell r="A45" t="str">
            <v>34 ЦЭГВ</v>
          </cell>
          <cell r="B45">
            <v>0</v>
          </cell>
          <cell r="C45">
            <v>0</v>
          </cell>
          <cell r="D45">
            <v>0</v>
          </cell>
          <cell r="E45">
            <v>0</v>
          </cell>
          <cell r="F45">
            <v>0</v>
          </cell>
          <cell r="G45">
            <v>0</v>
          </cell>
          <cell r="H45" t="str">
            <v>34 ЦЭГВ</v>
          </cell>
          <cell r="I45">
            <v>0</v>
          </cell>
          <cell r="J45">
            <v>0</v>
          </cell>
          <cell r="K45">
            <v>0</v>
          </cell>
          <cell r="L45">
            <v>0</v>
          </cell>
          <cell r="M45">
            <v>0</v>
          </cell>
          <cell r="N45">
            <v>0</v>
          </cell>
          <cell r="O45">
            <v>0</v>
          </cell>
          <cell r="P45" t="str">
            <v>34 ЦЭГВ</v>
          </cell>
          <cell r="Q45">
            <v>0</v>
          </cell>
          <cell r="R45">
            <v>0</v>
          </cell>
          <cell r="S45">
            <v>0</v>
          </cell>
          <cell r="T45">
            <v>0</v>
          </cell>
          <cell r="U45">
            <v>0</v>
          </cell>
          <cell r="V45">
            <v>0</v>
          </cell>
          <cell r="W45" t="str">
            <v>34 ЦЭГВ</v>
          </cell>
          <cell r="X45">
            <v>0</v>
          </cell>
          <cell r="Y45">
            <v>0</v>
          </cell>
          <cell r="Z45">
            <v>0</v>
          </cell>
          <cell r="AA45">
            <v>0</v>
          </cell>
          <cell r="AB45">
            <v>0</v>
          </cell>
          <cell r="AC45">
            <v>0</v>
          </cell>
          <cell r="AD45" t="str">
            <v>34 ЦЭГВ</v>
          </cell>
          <cell r="AE45">
            <v>0</v>
          </cell>
          <cell r="AF45">
            <v>0</v>
          </cell>
          <cell r="AG45">
            <v>0</v>
          </cell>
          <cell r="AH45">
            <v>0</v>
          </cell>
          <cell r="AI45">
            <v>0</v>
          </cell>
          <cell r="AJ45">
            <v>0</v>
          </cell>
          <cell r="AK45" t="str">
            <v>34 ЦЭГВ</v>
          </cell>
          <cell r="AL45">
            <v>0</v>
          </cell>
          <cell r="AM45">
            <v>31</v>
          </cell>
          <cell r="AN45">
            <v>31</v>
          </cell>
          <cell r="AO45">
            <v>0</v>
          </cell>
          <cell r="AP45">
            <v>0</v>
          </cell>
          <cell r="AQ45">
            <v>0</v>
          </cell>
          <cell r="AR45" t="str">
            <v>34 ЦЭГВ</v>
          </cell>
          <cell r="AS45">
            <v>0</v>
          </cell>
          <cell r="AT45">
            <v>0</v>
          </cell>
          <cell r="AU45">
            <v>0</v>
          </cell>
          <cell r="AV45">
            <v>0</v>
          </cell>
          <cell r="AW45">
            <v>0</v>
          </cell>
          <cell r="AX45">
            <v>0</v>
          </cell>
          <cell r="AY45" t="str">
            <v>34 ЦЭГВ</v>
          </cell>
          <cell r="AZ45">
            <v>0</v>
          </cell>
          <cell r="BA45">
            <v>0</v>
          </cell>
          <cell r="BB45">
            <v>0</v>
          </cell>
          <cell r="BC45">
            <v>0</v>
          </cell>
          <cell r="BD45">
            <v>0</v>
          </cell>
          <cell r="BE45">
            <v>0</v>
          </cell>
          <cell r="BF45" t="str">
            <v>34 ЦЭГВ</v>
          </cell>
          <cell r="BG45">
            <v>0</v>
          </cell>
          <cell r="BH45">
            <v>0</v>
          </cell>
          <cell r="BI45">
            <v>0</v>
          </cell>
          <cell r="BJ45">
            <v>0</v>
          </cell>
          <cell r="BK45">
            <v>0</v>
          </cell>
          <cell r="BL45">
            <v>0</v>
          </cell>
          <cell r="BM45">
            <v>0</v>
          </cell>
          <cell r="BN45" t="str">
            <v>34 ЦЭГВ</v>
          </cell>
          <cell r="BO45">
            <v>0</v>
          </cell>
          <cell r="BP45">
            <v>0</v>
          </cell>
          <cell r="BQ45">
            <v>0</v>
          </cell>
          <cell r="BR45">
            <v>0</v>
          </cell>
          <cell r="BS45">
            <v>1017</v>
          </cell>
          <cell r="BT45">
            <v>1014</v>
          </cell>
          <cell r="BU45" t="str">
            <v>34 ЦЭГВ</v>
          </cell>
          <cell r="BV45">
            <v>3</v>
          </cell>
          <cell r="BW45">
            <v>0</v>
          </cell>
          <cell r="BX45">
            <v>0</v>
          </cell>
          <cell r="BY45">
            <v>0</v>
          </cell>
          <cell r="BZ45">
            <v>0</v>
          </cell>
          <cell r="CA45">
            <v>0</v>
          </cell>
          <cell r="CB45" t="str">
            <v>34 ЦЭГВ</v>
          </cell>
          <cell r="CC45">
            <v>0</v>
          </cell>
          <cell r="CD45">
            <v>0</v>
          </cell>
          <cell r="CE45">
            <v>0</v>
          </cell>
          <cell r="CF45">
            <v>0</v>
          </cell>
          <cell r="CG45">
            <v>0</v>
          </cell>
          <cell r="CH45">
            <v>0</v>
          </cell>
          <cell r="CI45">
            <v>0</v>
          </cell>
          <cell r="CJ45" t="str">
            <v>34 ЦЭГВ</v>
          </cell>
          <cell r="CK45">
            <v>0</v>
          </cell>
          <cell r="CL45">
            <v>0</v>
          </cell>
          <cell r="CM45">
            <v>0</v>
          </cell>
          <cell r="CN45">
            <v>0</v>
          </cell>
          <cell r="CO45">
            <v>0</v>
          </cell>
          <cell r="CP45">
            <v>0</v>
          </cell>
          <cell r="CQ45">
            <v>0</v>
          </cell>
          <cell r="CR45" t="str">
            <v>34 ЦЭГВ</v>
          </cell>
          <cell r="CS45">
            <v>0</v>
          </cell>
          <cell r="CT45">
            <v>0</v>
          </cell>
          <cell r="CU45">
            <v>0</v>
          </cell>
          <cell r="CV45">
            <v>0</v>
          </cell>
          <cell r="CW45">
            <v>0</v>
          </cell>
          <cell r="CX45">
            <v>0</v>
          </cell>
          <cell r="CY45">
            <v>0</v>
          </cell>
          <cell r="CZ45" t="str">
            <v>34 ЦЭГВ</v>
          </cell>
          <cell r="DA45">
            <v>0</v>
          </cell>
          <cell r="DB45">
            <v>0</v>
          </cell>
          <cell r="DC45">
            <v>0</v>
          </cell>
          <cell r="DD45">
            <v>0</v>
          </cell>
          <cell r="DE45">
            <v>0</v>
          </cell>
          <cell r="DF45">
            <v>0</v>
          </cell>
          <cell r="DG45">
            <v>0</v>
          </cell>
          <cell r="DH45" t="str">
            <v>34 ЦЭГВ</v>
          </cell>
          <cell r="DI45">
            <v>0</v>
          </cell>
          <cell r="DJ45">
            <v>0</v>
          </cell>
          <cell r="DK45">
            <v>0</v>
          </cell>
          <cell r="DL45">
            <v>0</v>
          </cell>
          <cell r="DM45">
            <v>0</v>
          </cell>
          <cell r="DN45">
            <v>0</v>
          </cell>
          <cell r="DO45" t="str">
            <v>34 ЦЭГВ</v>
          </cell>
          <cell r="DP45">
            <v>0</v>
          </cell>
          <cell r="DQ45">
            <v>0</v>
          </cell>
          <cell r="DR45">
            <v>0</v>
          </cell>
          <cell r="DS45">
            <v>0</v>
          </cell>
          <cell r="DT45">
            <v>0</v>
          </cell>
          <cell r="DU45">
            <v>0</v>
          </cell>
          <cell r="DV45" t="str">
            <v>34 ЦЭГВ</v>
          </cell>
          <cell r="DW45">
            <v>0</v>
          </cell>
          <cell r="DX45">
            <v>0</v>
          </cell>
          <cell r="DY45">
            <v>0</v>
          </cell>
          <cell r="DZ45">
            <v>0</v>
          </cell>
          <cell r="EA45">
            <v>0</v>
          </cell>
          <cell r="EB45">
            <v>0</v>
          </cell>
          <cell r="EC45">
            <v>0</v>
          </cell>
          <cell r="ED45">
            <v>0</v>
          </cell>
          <cell r="EE45" t="str">
            <v>34 ЦЭГВ</v>
          </cell>
          <cell r="EF45">
            <v>0</v>
          </cell>
          <cell r="EG45">
            <v>0</v>
          </cell>
          <cell r="EH45">
            <v>0</v>
          </cell>
          <cell r="EI45">
            <v>0</v>
          </cell>
          <cell r="EJ45">
            <v>0</v>
          </cell>
          <cell r="EK45">
            <v>0</v>
          </cell>
          <cell r="EL45">
            <v>0</v>
          </cell>
          <cell r="EM45">
            <v>0</v>
          </cell>
          <cell r="EN45" t="str">
            <v>34 ЦЭГВ</v>
          </cell>
          <cell r="EO45">
            <v>0</v>
          </cell>
          <cell r="EP45">
            <v>0</v>
          </cell>
          <cell r="EQ45">
            <v>0</v>
          </cell>
          <cell r="ER45">
            <v>0</v>
          </cell>
          <cell r="ES45">
            <v>0</v>
          </cell>
          <cell r="ET45">
            <v>0</v>
          </cell>
          <cell r="EU45" t="str">
            <v>34 ЦЭГВ</v>
          </cell>
          <cell r="EV45">
            <v>0</v>
          </cell>
          <cell r="EW45">
            <v>0</v>
          </cell>
          <cell r="EX45">
            <v>0</v>
          </cell>
          <cell r="EY45">
            <v>0</v>
          </cell>
          <cell r="EZ45">
            <v>0</v>
          </cell>
          <cell r="FA45">
            <v>0</v>
          </cell>
          <cell r="FB45" t="str">
            <v>34 ЦЭГВ</v>
          </cell>
          <cell r="FC45">
            <v>0</v>
          </cell>
          <cell r="FD45">
            <v>0</v>
          </cell>
          <cell r="FE45">
            <v>0</v>
          </cell>
          <cell r="FF45">
            <v>0</v>
          </cell>
          <cell r="FG45">
            <v>0</v>
          </cell>
          <cell r="FH45">
            <v>0</v>
          </cell>
          <cell r="FI45">
            <v>0</v>
          </cell>
          <cell r="FJ45" t="str">
            <v>34 ЦЭГВ</v>
          </cell>
          <cell r="FK45">
            <v>0</v>
          </cell>
          <cell r="FL45">
            <v>0</v>
          </cell>
          <cell r="FM45">
            <v>0</v>
          </cell>
          <cell r="FN45">
            <v>0</v>
          </cell>
          <cell r="FO45">
            <v>0</v>
          </cell>
          <cell r="FP45">
            <v>0</v>
          </cell>
          <cell r="FQ45">
            <v>0</v>
          </cell>
          <cell r="FR45" t="str">
            <v>34 ЦЭГВ</v>
          </cell>
          <cell r="FS45">
            <v>0</v>
          </cell>
          <cell r="FT45">
            <v>0</v>
          </cell>
          <cell r="FU45">
            <v>0</v>
          </cell>
          <cell r="FV45">
            <v>0</v>
          </cell>
          <cell r="FW45">
            <v>0</v>
          </cell>
          <cell r="FX45">
            <v>0</v>
          </cell>
          <cell r="FY45">
            <v>0</v>
          </cell>
          <cell r="FZ45" t="str">
            <v>34 ЦЭГВ</v>
          </cell>
          <cell r="GA45">
            <v>0</v>
          </cell>
          <cell r="GB45">
            <v>0</v>
          </cell>
          <cell r="GC45">
            <v>0</v>
          </cell>
          <cell r="GD45">
            <v>0</v>
          </cell>
          <cell r="GE45">
            <v>0</v>
          </cell>
          <cell r="GF45">
            <v>0</v>
          </cell>
          <cell r="GG45">
            <v>0</v>
          </cell>
          <cell r="GH45" t="str">
            <v>34 ЦЭГВ</v>
          </cell>
          <cell r="GI45">
            <v>0</v>
          </cell>
          <cell r="GJ45">
            <v>0</v>
          </cell>
          <cell r="GK45">
            <v>0</v>
          </cell>
          <cell r="GL45">
            <v>0</v>
          </cell>
          <cell r="GM45">
            <v>0</v>
          </cell>
          <cell r="GN45">
            <v>0</v>
          </cell>
          <cell r="GO45">
            <v>0</v>
          </cell>
          <cell r="GP45">
            <v>0</v>
          </cell>
          <cell r="GQ45" t="str">
            <v>34 ЦЭГВ</v>
          </cell>
          <cell r="GR45">
            <v>0</v>
          </cell>
          <cell r="GS45">
            <v>0</v>
          </cell>
          <cell r="GT45">
            <v>0</v>
          </cell>
          <cell r="GU45">
            <v>0</v>
          </cell>
          <cell r="GV45">
            <v>0</v>
          </cell>
          <cell r="GW45">
            <v>0</v>
          </cell>
          <cell r="GX45">
            <v>0</v>
          </cell>
          <cell r="GY45" t="str">
            <v>34 ЦЭГВ</v>
          </cell>
          <cell r="GZ45">
            <v>0</v>
          </cell>
          <cell r="HA45">
            <v>0</v>
          </cell>
          <cell r="HB45">
            <v>0</v>
          </cell>
          <cell r="HC45">
            <v>0</v>
          </cell>
          <cell r="HD45">
            <v>0</v>
          </cell>
          <cell r="HE45">
            <v>0</v>
          </cell>
          <cell r="HF45" t="str">
            <v>34 ЦЭГВ</v>
          </cell>
          <cell r="HG45">
            <v>0</v>
          </cell>
          <cell r="HH45">
            <v>0</v>
          </cell>
          <cell r="HI45">
            <v>0</v>
          </cell>
          <cell r="HJ45">
            <v>552</v>
          </cell>
          <cell r="HK45">
            <v>0</v>
          </cell>
          <cell r="HL45">
            <v>552</v>
          </cell>
          <cell r="HM45">
            <v>0</v>
          </cell>
          <cell r="HN45">
            <v>0</v>
          </cell>
          <cell r="HO45">
            <v>0</v>
          </cell>
          <cell r="HP45">
            <v>0</v>
          </cell>
          <cell r="HQ45">
            <v>0</v>
          </cell>
          <cell r="HR45">
            <v>0</v>
          </cell>
          <cell r="HS45">
            <v>0</v>
          </cell>
          <cell r="HT45">
            <v>0</v>
          </cell>
          <cell r="HU45">
            <v>0</v>
          </cell>
          <cell r="HV45">
            <v>0</v>
          </cell>
          <cell r="HW45">
            <v>0</v>
          </cell>
          <cell r="HX45">
            <v>0</v>
          </cell>
          <cell r="HY45">
            <v>0</v>
          </cell>
          <cell r="HZ45">
            <v>0</v>
          </cell>
          <cell r="IA45">
            <v>0</v>
          </cell>
          <cell r="IB45">
            <v>0</v>
          </cell>
          <cell r="IC45">
            <v>0</v>
          </cell>
          <cell r="ID45">
            <v>0</v>
          </cell>
          <cell r="IE45">
            <v>0</v>
          </cell>
          <cell r="IF45">
            <v>0</v>
          </cell>
          <cell r="IG45">
            <v>0</v>
          </cell>
          <cell r="IH45">
            <v>0</v>
          </cell>
          <cell r="II45">
            <v>0</v>
          </cell>
          <cell r="IJ45">
            <v>0</v>
          </cell>
          <cell r="IK45">
            <v>0</v>
          </cell>
          <cell r="IL45">
            <v>552</v>
          </cell>
          <cell r="IM45">
            <v>0</v>
          </cell>
          <cell r="IN45">
            <v>552</v>
          </cell>
          <cell r="IO45">
            <v>0</v>
          </cell>
          <cell r="IP45">
            <v>552</v>
          </cell>
          <cell r="IQ45">
            <v>0</v>
          </cell>
          <cell r="IR45">
            <v>552</v>
          </cell>
          <cell r="IS45">
            <v>0</v>
          </cell>
          <cell r="IT45">
            <v>0</v>
          </cell>
          <cell r="IU45">
            <v>0</v>
          </cell>
          <cell r="IV45">
            <v>0</v>
          </cell>
        </row>
        <row r="46">
          <cell r="A46" t="str">
            <v>35 ЦФ МПС</v>
          </cell>
          <cell r="B46">
            <v>0</v>
          </cell>
          <cell r="C46">
            <v>0</v>
          </cell>
          <cell r="D46">
            <v>0</v>
          </cell>
          <cell r="E46">
            <v>0</v>
          </cell>
          <cell r="F46">
            <v>0</v>
          </cell>
          <cell r="G46">
            <v>0</v>
          </cell>
          <cell r="H46" t="str">
            <v>35 ЦФ МПС</v>
          </cell>
          <cell r="I46">
            <v>0</v>
          </cell>
          <cell r="J46">
            <v>0</v>
          </cell>
          <cell r="K46">
            <v>2427331</v>
          </cell>
          <cell r="L46">
            <v>2278152</v>
          </cell>
          <cell r="M46">
            <v>2442718</v>
          </cell>
          <cell r="N46">
            <v>2262765</v>
          </cell>
          <cell r="O46">
            <v>2278152</v>
          </cell>
          <cell r="P46" t="str">
            <v>35 ЦФ МПС</v>
          </cell>
          <cell r="Q46">
            <v>2442718</v>
          </cell>
          <cell r="R46">
            <v>2262765</v>
          </cell>
          <cell r="S46">
            <v>1601637</v>
          </cell>
          <cell r="T46">
            <v>572105</v>
          </cell>
          <cell r="U46">
            <v>1936265</v>
          </cell>
          <cell r="V46">
            <v>237477</v>
          </cell>
          <cell r="W46" t="str">
            <v>35 ЦФ МПС</v>
          </cell>
          <cell r="X46">
            <v>0</v>
          </cell>
          <cell r="Y46">
            <v>693500</v>
          </cell>
          <cell r="Z46">
            <v>418500</v>
          </cell>
          <cell r="AA46">
            <v>275000</v>
          </cell>
          <cell r="AB46">
            <v>0</v>
          </cell>
          <cell r="AC46">
            <v>0</v>
          </cell>
          <cell r="AD46" t="str">
            <v>35 ЦФ МПС</v>
          </cell>
          <cell r="AE46">
            <v>0</v>
          </cell>
          <cell r="AF46">
            <v>0</v>
          </cell>
          <cell r="AG46">
            <v>0</v>
          </cell>
          <cell r="AH46">
            <v>0</v>
          </cell>
          <cell r="AI46">
            <v>0</v>
          </cell>
          <cell r="AJ46">
            <v>0</v>
          </cell>
          <cell r="AK46" t="str">
            <v>35 ЦФ МПС</v>
          </cell>
          <cell r="AL46">
            <v>33936348</v>
          </cell>
          <cell r="AM46">
            <v>324398901</v>
          </cell>
          <cell r="AN46">
            <v>329571582</v>
          </cell>
          <cell r="AO46">
            <v>28763667</v>
          </cell>
          <cell r="AP46">
            <v>1988236</v>
          </cell>
          <cell r="AQ46">
            <v>2540456</v>
          </cell>
          <cell r="AR46" t="str">
            <v>35 ЦФ МПС</v>
          </cell>
          <cell r="AS46">
            <v>2525539</v>
          </cell>
          <cell r="AT46">
            <v>2003153</v>
          </cell>
          <cell r="AU46">
            <v>1904961</v>
          </cell>
          <cell r="AV46">
            <v>2152903</v>
          </cell>
          <cell r="AW46">
            <v>2101695</v>
          </cell>
          <cell r="AX46">
            <v>1956169</v>
          </cell>
          <cell r="AY46" t="str">
            <v>35 ЦФ МПС</v>
          </cell>
          <cell r="AZ46">
            <v>0</v>
          </cell>
          <cell r="BA46">
            <v>0</v>
          </cell>
          <cell r="BB46">
            <v>0</v>
          </cell>
          <cell r="BC46">
            <v>0</v>
          </cell>
          <cell r="BD46">
            <v>0</v>
          </cell>
          <cell r="BE46">
            <v>0</v>
          </cell>
          <cell r="BF46" t="str">
            <v>35 ЦФ МПС</v>
          </cell>
          <cell r="BG46">
            <v>0</v>
          </cell>
          <cell r="BH46">
            <v>0</v>
          </cell>
          <cell r="BI46">
            <v>0</v>
          </cell>
          <cell r="BJ46">
            <v>0</v>
          </cell>
          <cell r="BK46">
            <v>0</v>
          </cell>
          <cell r="BL46">
            <v>0</v>
          </cell>
          <cell r="BM46">
            <v>0</v>
          </cell>
          <cell r="BN46" t="str">
            <v>35 ЦФ МПС</v>
          </cell>
          <cell r="BO46">
            <v>0</v>
          </cell>
          <cell r="BP46">
            <v>0</v>
          </cell>
          <cell r="BQ46">
            <v>0</v>
          </cell>
          <cell r="BR46">
            <v>29496136</v>
          </cell>
          <cell r="BS46">
            <v>128900252</v>
          </cell>
          <cell r="BT46">
            <v>125465043</v>
          </cell>
          <cell r="BU46" t="str">
            <v>35 ЦФ МПС</v>
          </cell>
          <cell r="BV46">
            <v>32931345</v>
          </cell>
          <cell r="BW46">
            <v>428834</v>
          </cell>
          <cell r="BX46">
            <v>3596376</v>
          </cell>
          <cell r="BY46">
            <v>3124301</v>
          </cell>
          <cell r="BZ46">
            <v>900909</v>
          </cell>
          <cell r="CA46">
            <v>280859</v>
          </cell>
          <cell r="CB46" t="str">
            <v>35 ЦФ МПС</v>
          </cell>
          <cell r="CC46">
            <v>3137912</v>
          </cell>
          <cell r="CD46">
            <v>2576526</v>
          </cell>
          <cell r="CE46">
            <v>842245</v>
          </cell>
          <cell r="CF46">
            <v>0</v>
          </cell>
          <cell r="CG46">
            <v>0</v>
          </cell>
          <cell r="CH46">
            <v>0</v>
          </cell>
          <cell r="CI46">
            <v>0</v>
          </cell>
          <cell r="CJ46" t="str">
            <v>35 ЦФ МПС</v>
          </cell>
          <cell r="CK46">
            <v>0</v>
          </cell>
          <cell r="CL46">
            <v>0</v>
          </cell>
          <cell r="CM46">
            <v>0</v>
          </cell>
          <cell r="CN46">
            <v>0</v>
          </cell>
          <cell r="CO46">
            <v>0</v>
          </cell>
          <cell r="CP46">
            <v>0</v>
          </cell>
          <cell r="CQ46">
            <v>0</v>
          </cell>
          <cell r="CR46" t="str">
            <v>35 ЦФ МПС</v>
          </cell>
          <cell r="CS46">
            <v>0</v>
          </cell>
          <cell r="CT46">
            <v>0</v>
          </cell>
          <cell r="CU46">
            <v>0</v>
          </cell>
          <cell r="CV46">
            <v>0</v>
          </cell>
          <cell r="CW46">
            <v>0</v>
          </cell>
          <cell r="CX46">
            <v>0</v>
          </cell>
          <cell r="CY46">
            <v>0</v>
          </cell>
          <cell r="CZ46" t="str">
            <v>35 ЦФ МПС</v>
          </cell>
          <cell r="DA46">
            <v>0</v>
          </cell>
          <cell r="DB46">
            <v>0</v>
          </cell>
          <cell r="DC46">
            <v>0</v>
          </cell>
          <cell r="DD46">
            <v>0</v>
          </cell>
          <cell r="DE46">
            <v>0</v>
          </cell>
          <cell r="DF46">
            <v>188566</v>
          </cell>
          <cell r="DG46">
            <v>188566</v>
          </cell>
          <cell r="DH46" t="str">
            <v>35 ЦФ МПС</v>
          </cell>
          <cell r="DI46">
            <v>0</v>
          </cell>
          <cell r="DJ46">
            <v>0</v>
          </cell>
          <cell r="DK46">
            <v>0</v>
          </cell>
          <cell r="DL46">
            <v>0</v>
          </cell>
          <cell r="DM46">
            <v>97185</v>
          </cell>
          <cell r="DN46">
            <v>97185</v>
          </cell>
          <cell r="DO46" t="str">
            <v>35 ЦФ МПС</v>
          </cell>
          <cell r="DP46">
            <v>0</v>
          </cell>
          <cell r="DQ46">
            <v>0</v>
          </cell>
          <cell r="DR46">
            <v>0</v>
          </cell>
          <cell r="DS46">
            <v>0</v>
          </cell>
          <cell r="DT46">
            <v>0</v>
          </cell>
          <cell r="DU46">
            <v>0</v>
          </cell>
          <cell r="DV46" t="str">
            <v>35 ЦФ МПС</v>
          </cell>
          <cell r="DW46">
            <v>0</v>
          </cell>
          <cell r="DX46">
            <v>0</v>
          </cell>
          <cell r="DY46">
            <v>0</v>
          </cell>
          <cell r="DZ46">
            <v>0</v>
          </cell>
          <cell r="EA46">
            <v>0</v>
          </cell>
          <cell r="EB46">
            <v>0</v>
          </cell>
          <cell r="EC46">
            <v>0</v>
          </cell>
          <cell r="ED46">
            <v>0</v>
          </cell>
          <cell r="EE46" t="str">
            <v>35 ЦФ МПС</v>
          </cell>
          <cell r="EF46">
            <v>0</v>
          </cell>
          <cell r="EG46">
            <v>0</v>
          </cell>
          <cell r="EH46">
            <v>0</v>
          </cell>
          <cell r="EI46">
            <v>0</v>
          </cell>
          <cell r="EJ46">
            <v>0</v>
          </cell>
          <cell r="EK46">
            <v>0</v>
          </cell>
          <cell r="EL46">
            <v>0</v>
          </cell>
          <cell r="EM46">
            <v>0</v>
          </cell>
          <cell r="EN46" t="str">
            <v>35 ЦФ МПС</v>
          </cell>
          <cell r="EO46">
            <v>0</v>
          </cell>
          <cell r="EP46">
            <v>0</v>
          </cell>
          <cell r="EQ46">
            <v>0</v>
          </cell>
          <cell r="ER46">
            <v>0</v>
          </cell>
          <cell r="ES46">
            <v>0</v>
          </cell>
          <cell r="ET46">
            <v>0</v>
          </cell>
          <cell r="EU46" t="str">
            <v>35 ЦФ МПС</v>
          </cell>
          <cell r="EV46">
            <v>0</v>
          </cell>
          <cell r="EW46">
            <v>0</v>
          </cell>
          <cell r="EX46">
            <v>0</v>
          </cell>
          <cell r="EY46">
            <v>0</v>
          </cell>
          <cell r="EZ46">
            <v>0</v>
          </cell>
          <cell r="FA46">
            <v>0</v>
          </cell>
          <cell r="FB46" t="str">
            <v>35 ЦФ МПС</v>
          </cell>
          <cell r="FC46">
            <v>0</v>
          </cell>
          <cell r="FD46">
            <v>0</v>
          </cell>
          <cell r="FE46">
            <v>0</v>
          </cell>
          <cell r="FF46">
            <v>0</v>
          </cell>
          <cell r="FG46">
            <v>0</v>
          </cell>
          <cell r="FH46">
            <v>0</v>
          </cell>
          <cell r="FI46">
            <v>0</v>
          </cell>
          <cell r="FJ46" t="str">
            <v>35 ЦФ МПС</v>
          </cell>
          <cell r="FK46">
            <v>0</v>
          </cell>
          <cell r="FL46">
            <v>0</v>
          </cell>
          <cell r="FM46">
            <v>0</v>
          </cell>
          <cell r="FN46">
            <v>0</v>
          </cell>
          <cell r="FO46">
            <v>32</v>
          </cell>
          <cell r="FP46">
            <v>12</v>
          </cell>
          <cell r="FQ46">
            <v>0</v>
          </cell>
          <cell r="FR46" t="str">
            <v>35 ЦФ МПС</v>
          </cell>
          <cell r="FS46">
            <v>44</v>
          </cell>
          <cell r="FT46">
            <v>32</v>
          </cell>
          <cell r="FU46">
            <v>12</v>
          </cell>
          <cell r="FV46">
            <v>0</v>
          </cell>
          <cell r="FW46">
            <v>44</v>
          </cell>
          <cell r="FX46">
            <v>0</v>
          </cell>
          <cell r="FY46">
            <v>0</v>
          </cell>
          <cell r="FZ46" t="str">
            <v>35 ЦФ МПС</v>
          </cell>
          <cell r="GA46">
            <v>0</v>
          </cell>
          <cell r="GB46">
            <v>0</v>
          </cell>
          <cell r="GC46">
            <v>0</v>
          </cell>
          <cell r="GD46">
            <v>0</v>
          </cell>
          <cell r="GE46">
            <v>0</v>
          </cell>
          <cell r="GF46">
            <v>0</v>
          </cell>
          <cell r="GG46">
            <v>0</v>
          </cell>
          <cell r="GH46" t="str">
            <v>35 ЦФ МПС</v>
          </cell>
          <cell r="GI46">
            <v>0</v>
          </cell>
          <cell r="GJ46">
            <v>0</v>
          </cell>
          <cell r="GK46">
            <v>0</v>
          </cell>
          <cell r="GL46">
            <v>0</v>
          </cell>
          <cell r="GM46">
            <v>0</v>
          </cell>
          <cell r="GN46">
            <v>0</v>
          </cell>
          <cell r="GO46">
            <v>0</v>
          </cell>
          <cell r="GP46">
            <v>0</v>
          </cell>
          <cell r="GQ46" t="str">
            <v>35 ЦФ МПС</v>
          </cell>
          <cell r="GR46">
            <v>32</v>
          </cell>
          <cell r="GS46">
            <v>12</v>
          </cell>
          <cell r="GT46">
            <v>0</v>
          </cell>
          <cell r="GU46">
            <v>44</v>
          </cell>
          <cell r="GV46">
            <v>0</v>
          </cell>
          <cell r="GW46">
            <v>0</v>
          </cell>
          <cell r="GX46">
            <v>0</v>
          </cell>
          <cell r="GY46" t="str">
            <v>35 ЦФ МПС</v>
          </cell>
          <cell r="GZ46">
            <v>3</v>
          </cell>
          <cell r="HA46">
            <v>0</v>
          </cell>
          <cell r="HB46">
            <v>0</v>
          </cell>
          <cell r="HC46">
            <v>3</v>
          </cell>
          <cell r="HD46">
            <v>0</v>
          </cell>
          <cell r="HE46">
            <v>0</v>
          </cell>
          <cell r="HF46" t="str">
            <v>35 ЦФ МПС</v>
          </cell>
          <cell r="HG46">
            <v>0</v>
          </cell>
          <cell r="HH46">
            <v>0</v>
          </cell>
          <cell r="HI46">
            <v>2862</v>
          </cell>
          <cell r="HJ46">
            <v>1029</v>
          </cell>
          <cell r="HK46">
            <v>0</v>
          </cell>
          <cell r="HL46">
            <v>3891</v>
          </cell>
          <cell r="HM46">
            <v>1183</v>
          </cell>
          <cell r="HN46">
            <v>7864</v>
          </cell>
          <cell r="HO46">
            <v>215</v>
          </cell>
          <cell r="HP46">
            <v>8832</v>
          </cell>
          <cell r="HQ46">
            <v>391</v>
          </cell>
          <cell r="HR46">
            <v>3365</v>
          </cell>
          <cell r="HS46">
            <v>36</v>
          </cell>
          <cell r="HT46">
            <v>3720</v>
          </cell>
          <cell r="HU46">
            <v>0</v>
          </cell>
          <cell r="HV46">
            <v>0</v>
          </cell>
          <cell r="HW46">
            <v>0</v>
          </cell>
          <cell r="HX46">
            <v>0</v>
          </cell>
          <cell r="HY46">
            <v>0</v>
          </cell>
          <cell r="HZ46">
            <v>0</v>
          </cell>
          <cell r="IA46">
            <v>0</v>
          </cell>
          <cell r="IB46">
            <v>0</v>
          </cell>
          <cell r="IC46">
            <v>0</v>
          </cell>
          <cell r="ID46">
            <v>0</v>
          </cell>
          <cell r="IE46">
            <v>0</v>
          </cell>
          <cell r="IF46">
            <v>0</v>
          </cell>
          <cell r="IG46">
            <v>0</v>
          </cell>
          <cell r="IH46">
            <v>0</v>
          </cell>
          <cell r="II46">
            <v>0</v>
          </cell>
          <cell r="IJ46">
            <v>0</v>
          </cell>
          <cell r="IK46">
            <v>4439</v>
          </cell>
          <cell r="IL46">
            <v>12258</v>
          </cell>
          <cell r="IM46">
            <v>251</v>
          </cell>
          <cell r="IN46">
            <v>16446</v>
          </cell>
          <cell r="IO46">
            <v>4439</v>
          </cell>
          <cell r="IP46">
            <v>12258</v>
          </cell>
          <cell r="IQ46">
            <v>251</v>
          </cell>
          <cell r="IR46">
            <v>16446</v>
          </cell>
          <cell r="IS46">
            <v>0</v>
          </cell>
          <cell r="IT46">
            <v>0</v>
          </cell>
          <cell r="IU46">
            <v>0</v>
          </cell>
          <cell r="IV46">
            <v>0</v>
          </cell>
        </row>
        <row r="47">
          <cell r="A47" t="str">
            <v>36 Желдоринформзащита</v>
          </cell>
          <cell r="B47">
            <v>0</v>
          </cell>
          <cell r="C47">
            <v>0</v>
          </cell>
          <cell r="D47">
            <v>0</v>
          </cell>
          <cell r="E47">
            <v>0</v>
          </cell>
          <cell r="F47">
            <v>0</v>
          </cell>
          <cell r="G47">
            <v>0</v>
          </cell>
          <cell r="H47" t="str">
            <v>36 Желдоринформзащита</v>
          </cell>
          <cell r="I47">
            <v>0</v>
          </cell>
          <cell r="J47">
            <v>0</v>
          </cell>
          <cell r="K47">
            <v>0</v>
          </cell>
          <cell r="L47">
            <v>0</v>
          </cell>
          <cell r="M47">
            <v>0</v>
          </cell>
          <cell r="N47">
            <v>0</v>
          </cell>
          <cell r="O47">
            <v>0</v>
          </cell>
          <cell r="P47" t="str">
            <v>36 Желдоринформзащита</v>
          </cell>
          <cell r="Q47">
            <v>0</v>
          </cell>
          <cell r="R47">
            <v>0</v>
          </cell>
          <cell r="S47">
            <v>0</v>
          </cell>
          <cell r="T47">
            <v>0</v>
          </cell>
          <cell r="U47">
            <v>0</v>
          </cell>
          <cell r="V47">
            <v>0</v>
          </cell>
          <cell r="W47" t="str">
            <v>36 Желдоринформзащита</v>
          </cell>
          <cell r="X47">
            <v>0</v>
          </cell>
          <cell r="Y47">
            <v>0</v>
          </cell>
          <cell r="Z47">
            <v>0</v>
          </cell>
          <cell r="AA47">
            <v>0</v>
          </cell>
          <cell r="AB47">
            <v>0</v>
          </cell>
          <cell r="AC47">
            <v>0</v>
          </cell>
          <cell r="AD47" t="str">
            <v>36 Желдоринформзащита</v>
          </cell>
          <cell r="AE47">
            <v>0</v>
          </cell>
          <cell r="AF47">
            <v>0</v>
          </cell>
          <cell r="AG47">
            <v>0</v>
          </cell>
          <cell r="AH47">
            <v>0</v>
          </cell>
          <cell r="AI47">
            <v>0</v>
          </cell>
          <cell r="AJ47">
            <v>0</v>
          </cell>
          <cell r="AK47" t="str">
            <v>36 Желдоринформзащита</v>
          </cell>
          <cell r="AL47">
            <v>2</v>
          </cell>
          <cell r="AM47">
            <v>2972</v>
          </cell>
          <cell r="AN47">
            <v>1450</v>
          </cell>
          <cell r="AO47">
            <v>1524</v>
          </cell>
          <cell r="AP47">
            <v>0</v>
          </cell>
          <cell r="AQ47">
            <v>0</v>
          </cell>
          <cell r="AR47" t="str">
            <v>36 Желдоринформзащита</v>
          </cell>
          <cell r="AS47">
            <v>0</v>
          </cell>
          <cell r="AT47">
            <v>0</v>
          </cell>
          <cell r="AU47">
            <v>0</v>
          </cell>
          <cell r="AV47">
            <v>0</v>
          </cell>
          <cell r="AW47">
            <v>0</v>
          </cell>
          <cell r="AX47">
            <v>0</v>
          </cell>
          <cell r="AY47" t="str">
            <v>36 Желдоринформзащита</v>
          </cell>
          <cell r="AZ47">
            <v>0</v>
          </cell>
          <cell r="BA47">
            <v>0</v>
          </cell>
          <cell r="BB47">
            <v>0</v>
          </cell>
          <cell r="BC47">
            <v>0</v>
          </cell>
          <cell r="BD47">
            <v>0</v>
          </cell>
          <cell r="BE47">
            <v>0</v>
          </cell>
          <cell r="BF47" t="str">
            <v>36 Желдоринформзащита</v>
          </cell>
          <cell r="BG47">
            <v>0</v>
          </cell>
          <cell r="BH47">
            <v>0</v>
          </cell>
          <cell r="BI47">
            <v>0</v>
          </cell>
          <cell r="BJ47">
            <v>0</v>
          </cell>
          <cell r="BK47">
            <v>0</v>
          </cell>
          <cell r="BL47">
            <v>0</v>
          </cell>
          <cell r="BM47">
            <v>0</v>
          </cell>
          <cell r="BN47" t="str">
            <v>36 Желдоринформзащита</v>
          </cell>
          <cell r="BO47">
            <v>0</v>
          </cell>
          <cell r="BP47">
            <v>0</v>
          </cell>
          <cell r="BQ47">
            <v>0</v>
          </cell>
          <cell r="BR47">
            <v>1009</v>
          </cell>
          <cell r="BS47">
            <v>12342</v>
          </cell>
          <cell r="BT47">
            <v>5901</v>
          </cell>
          <cell r="BU47" t="str">
            <v>36 Желдоринформзащита</v>
          </cell>
          <cell r="BV47">
            <v>7450</v>
          </cell>
          <cell r="BW47">
            <v>0</v>
          </cell>
          <cell r="BX47">
            <v>0</v>
          </cell>
          <cell r="BY47">
            <v>0</v>
          </cell>
          <cell r="BZ47">
            <v>0</v>
          </cell>
          <cell r="CA47">
            <v>0</v>
          </cell>
          <cell r="CB47" t="str">
            <v>36 Желдоринформзащита</v>
          </cell>
          <cell r="CC47">
            <v>0</v>
          </cell>
          <cell r="CD47">
            <v>0</v>
          </cell>
          <cell r="CE47">
            <v>0</v>
          </cell>
          <cell r="CF47">
            <v>0</v>
          </cell>
          <cell r="CG47">
            <v>0</v>
          </cell>
          <cell r="CH47">
            <v>0</v>
          </cell>
          <cell r="CI47">
            <v>0</v>
          </cell>
          <cell r="CJ47" t="str">
            <v>36 Желдоринформзащита</v>
          </cell>
          <cell r="CK47">
            <v>0</v>
          </cell>
          <cell r="CL47">
            <v>0</v>
          </cell>
          <cell r="CM47">
            <v>0</v>
          </cell>
          <cell r="CN47">
            <v>0</v>
          </cell>
          <cell r="CO47">
            <v>0</v>
          </cell>
          <cell r="CP47">
            <v>0</v>
          </cell>
          <cell r="CQ47">
            <v>0</v>
          </cell>
          <cell r="CR47" t="str">
            <v>36 Желдоринформзащита</v>
          </cell>
          <cell r="CS47">
            <v>0</v>
          </cell>
          <cell r="CT47">
            <v>0</v>
          </cell>
          <cell r="CU47">
            <v>0</v>
          </cell>
          <cell r="CV47">
            <v>0</v>
          </cell>
          <cell r="CW47">
            <v>0</v>
          </cell>
          <cell r="CX47">
            <v>0</v>
          </cell>
          <cell r="CY47">
            <v>0</v>
          </cell>
          <cell r="CZ47" t="str">
            <v>36 Желдоринформзащита</v>
          </cell>
          <cell r="DA47">
            <v>0</v>
          </cell>
          <cell r="DB47">
            <v>0</v>
          </cell>
          <cell r="DC47">
            <v>0</v>
          </cell>
          <cell r="DD47">
            <v>0</v>
          </cell>
          <cell r="DE47">
            <v>0</v>
          </cell>
          <cell r="DF47">
            <v>0</v>
          </cell>
          <cell r="DG47">
            <v>0</v>
          </cell>
          <cell r="DH47" t="str">
            <v>36 Желдоринформзащита</v>
          </cell>
          <cell r="DI47">
            <v>0</v>
          </cell>
          <cell r="DJ47">
            <v>0</v>
          </cell>
          <cell r="DK47">
            <v>0</v>
          </cell>
          <cell r="DL47">
            <v>0</v>
          </cell>
          <cell r="DM47">
            <v>0</v>
          </cell>
          <cell r="DN47">
            <v>0</v>
          </cell>
          <cell r="DO47" t="str">
            <v>36 Желдоринформзащита</v>
          </cell>
          <cell r="DP47">
            <v>0</v>
          </cell>
          <cell r="DQ47">
            <v>0</v>
          </cell>
          <cell r="DR47">
            <v>0</v>
          </cell>
          <cell r="DS47">
            <v>0</v>
          </cell>
          <cell r="DT47">
            <v>0</v>
          </cell>
          <cell r="DU47">
            <v>5</v>
          </cell>
          <cell r="DV47" t="str">
            <v>36 Желдоринформзащита</v>
          </cell>
          <cell r="DW47">
            <v>0</v>
          </cell>
          <cell r="DX47">
            <v>10</v>
          </cell>
          <cell r="DY47">
            <v>0</v>
          </cell>
          <cell r="DZ47">
            <v>1500</v>
          </cell>
          <cell r="EA47">
            <v>0</v>
          </cell>
          <cell r="EB47">
            <v>0</v>
          </cell>
          <cell r="EC47">
            <v>0</v>
          </cell>
          <cell r="ED47">
            <v>0</v>
          </cell>
          <cell r="EE47" t="str">
            <v>36 Желдоринформзащита</v>
          </cell>
          <cell r="EF47">
            <v>0</v>
          </cell>
          <cell r="EG47">
            <v>0</v>
          </cell>
          <cell r="EH47">
            <v>0</v>
          </cell>
          <cell r="EI47">
            <v>0</v>
          </cell>
          <cell r="EJ47">
            <v>0</v>
          </cell>
          <cell r="EK47">
            <v>0</v>
          </cell>
          <cell r="EL47">
            <v>0</v>
          </cell>
          <cell r="EM47">
            <v>0</v>
          </cell>
          <cell r="EN47" t="str">
            <v>36 Желдоринформзащита</v>
          </cell>
          <cell r="EO47">
            <v>0</v>
          </cell>
          <cell r="EP47">
            <v>0</v>
          </cell>
          <cell r="EQ47">
            <v>0</v>
          </cell>
          <cell r="ER47">
            <v>501</v>
          </cell>
          <cell r="ES47">
            <v>0</v>
          </cell>
          <cell r="ET47">
            <v>500</v>
          </cell>
          <cell r="EU47" t="str">
            <v>36 Желдоринформзащита</v>
          </cell>
          <cell r="EV47">
            <v>0</v>
          </cell>
          <cell r="EW47">
            <v>250</v>
          </cell>
          <cell r="EX47">
            <v>0</v>
          </cell>
          <cell r="EY47">
            <v>496</v>
          </cell>
          <cell r="EZ47">
            <v>0</v>
          </cell>
          <cell r="FA47">
            <v>588</v>
          </cell>
          <cell r="FB47" t="str">
            <v>36 Желдоринформзащита</v>
          </cell>
          <cell r="FC47">
            <v>0</v>
          </cell>
          <cell r="FD47">
            <v>58</v>
          </cell>
          <cell r="FE47">
            <v>0</v>
          </cell>
          <cell r="FF47">
            <v>52</v>
          </cell>
          <cell r="FG47">
            <v>0</v>
          </cell>
          <cell r="FH47">
            <v>83</v>
          </cell>
          <cell r="FI47">
            <v>0</v>
          </cell>
          <cell r="FJ47" t="str">
            <v>36 Желдоринформзащита</v>
          </cell>
          <cell r="FK47">
            <v>106</v>
          </cell>
          <cell r="FL47">
            <v>0</v>
          </cell>
          <cell r="FM47">
            <v>0</v>
          </cell>
          <cell r="FN47">
            <v>0</v>
          </cell>
          <cell r="FO47">
            <v>10</v>
          </cell>
          <cell r="FP47">
            <v>25</v>
          </cell>
          <cell r="FQ47">
            <v>0</v>
          </cell>
          <cell r="FR47" t="str">
            <v>36 Желдоринформзащита</v>
          </cell>
          <cell r="FS47">
            <v>35</v>
          </cell>
          <cell r="FT47">
            <v>10</v>
          </cell>
          <cell r="FU47">
            <v>25</v>
          </cell>
          <cell r="FV47">
            <v>0</v>
          </cell>
          <cell r="FW47">
            <v>35</v>
          </cell>
          <cell r="FX47">
            <v>0</v>
          </cell>
          <cell r="FY47">
            <v>0</v>
          </cell>
          <cell r="FZ47" t="str">
            <v>36 Желдоринформзащита</v>
          </cell>
          <cell r="GA47">
            <v>0</v>
          </cell>
          <cell r="GB47">
            <v>0</v>
          </cell>
          <cell r="GC47">
            <v>0</v>
          </cell>
          <cell r="GD47">
            <v>0</v>
          </cell>
          <cell r="GE47">
            <v>0</v>
          </cell>
          <cell r="GF47">
            <v>0</v>
          </cell>
          <cell r="GG47">
            <v>0</v>
          </cell>
          <cell r="GH47" t="str">
            <v>36 Желдоринформзащита</v>
          </cell>
          <cell r="GI47">
            <v>0</v>
          </cell>
          <cell r="GJ47">
            <v>0</v>
          </cell>
          <cell r="GK47">
            <v>0</v>
          </cell>
          <cell r="GL47">
            <v>0</v>
          </cell>
          <cell r="GM47">
            <v>0</v>
          </cell>
          <cell r="GN47">
            <v>0</v>
          </cell>
          <cell r="GO47">
            <v>0</v>
          </cell>
          <cell r="GP47">
            <v>0</v>
          </cell>
          <cell r="GQ47" t="str">
            <v>36 Желдоринформзащита</v>
          </cell>
          <cell r="GR47">
            <v>10</v>
          </cell>
          <cell r="GS47">
            <v>25</v>
          </cell>
          <cell r="GT47">
            <v>0</v>
          </cell>
          <cell r="GU47">
            <v>35</v>
          </cell>
          <cell r="GV47">
            <v>0</v>
          </cell>
          <cell r="GW47">
            <v>0</v>
          </cell>
          <cell r="GX47">
            <v>0</v>
          </cell>
          <cell r="GY47" t="str">
            <v>36 Желдоринформзащита</v>
          </cell>
          <cell r="GZ47">
            <v>0</v>
          </cell>
          <cell r="HA47">
            <v>0</v>
          </cell>
          <cell r="HB47">
            <v>0</v>
          </cell>
          <cell r="HC47">
            <v>0</v>
          </cell>
          <cell r="HD47">
            <v>0</v>
          </cell>
          <cell r="HE47">
            <v>0</v>
          </cell>
          <cell r="HF47" t="str">
            <v>36 Желдоринформзащита</v>
          </cell>
          <cell r="HG47">
            <v>0</v>
          </cell>
          <cell r="HH47">
            <v>0</v>
          </cell>
          <cell r="HI47">
            <v>1553</v>
          </cell>
          <cell r="HJ47">
            <v>5109</v>
          </cell>
          <cell r="HK47">
            <v>0</v>
          </cell>
          <cell r="HL47">
            <v>6662</v>
          </cell>
          <cell r="HM47">
            <v>0</v>
          </cell>
          <cell r="HN47">
            <v>0</v>
          </cell>
          <cell r="HO47">
            <v>0</v>
          </cell>
          <cell r="HP47">
            <v>0</v>
          </cell>
          <cell r="HQ47">
            <v>0</v>
          </cell>
          <cell r="HR47">
            <v>0</v>
          </cell>
          <cell r="HS47">
            <v>0</v>
          </cell>
          <cell r="HT47">
            <v>0</v>
          </cell>
          <cell r="HU47">
            <v>0</v>
          </cell>
          <cell r="HV47">
            <v>0</v>
          </cell>
          <cell r="HW47">
            <v>0</v>
          </cell>
          <cell r="HX47">
            <v>0</v>
          </cell>
          <cell r="HY47">
            <v>0</v>
          </cell>
          <cell r="HZ47">
            <v>0</v>
          </cell>
          <cell r="IA47">
            <v>0</v>
          </cell>
          <cell r="IB47">
            <v>0</v>
          </cell>
          <cell r="IC47">
            <v>0</v>
          </cell>
          <cell r="ID47">
            <v>0</v>
          </cell>
          <cell r="IE47">
            <v>0</v>
          </cell>
          <cell r="IF47">
            <v>0</v>
          </cell>
          <cell r="IG47">
            <v>0</v>
          </cell>
          <cell r="IH47">
            <v>0</v>
          </cell>
          <cell r="II47">
            <v>0</v>
          </cell>
          <cell r="IJ47">
            <v>0</v>
          </cell>
          <cell r="IK47">
            <v>1553</v>
          </cell>
          <cell r="IL47">
            <v>5109</v>
          </cell>
          <cell r="IM47">
            <v>0</v>
          </cell>
          <cell r="IN47">
            <v>6662</v>
          </cell>
          <cell r="IO47">
            <v>1553</v>
          </cell>
          <cell r="IP47">
            <v>5109</v>
          </cell>
          <cell r="IQ47">
            <v>0</v>
          </cell>
          <cell r="IR47">
            <v>6662</v>
          </cell>
          <cell r="IS47">
            <v>0</v>
          </cell>
          <cell r="IT47">
            <v>0</v>
          </cell>
          <cell r="IU47">
            <v>0</v>
          </cell>
          <cell r="IV47">
            <v>0</v>
          </cell>
        </row>
        <row r="48">
          <cell r="A48" t="str">
            <v>37 КФЦ</v>
          </cell>
          <cell r="B48">
            <v>0</v>
          </cell>
          <cell r="C48">
            <v>0</v>
          </cell>
          <cell r="D48">
            <v>0</v>
          </cell>
          <cell r="E48">
            <v>0</v>
          </cell>
          <cell r="F48">
            <v>0</v>
          </cell>
          <cell r="G48">
            <v>0</v>
          </cell>
          <cell r="H48" t="str">
            <v>37 КФЦ</v>
          </cell>
          <cell r="I48">
            <v>0</v>
          </cell>
          <cell r="J48">
            <v>0</v>
          </cell>
          <cell r="K48">
            <v>0</v>
          </cell>
          <cell r="L48">
            <v>0</v>
          </cell>
          <cell r="M48">
            <v>0</v>
          </cell>
          <cell r="N48">
            <v>0</v>
          </cell>
          <cell r="O48">
            <v>0</v>
          </cell>
          <cell r="P48" t="str">
            <v>37 КФЦ</v>
          </cell>
          <cell r="Q48">
            <v>0</v>
          </cell>
          <cell r="R48">
            <v>0</v>
          </cell>
          <cell r="S48">
            <v>0</v>
          </cell>
          <cell r="T48">
            <v>0</v>
          </cell>
          <cell r="U48">
            <v>0</v>
          </cell>
          <cell r="V48">
            <v>0</v>
          </cell>
          <cell r="W48" t="str">
            <v>37 КФЦ</v>
          </cell>
          <cell r="X48">
            <v>0</v>
          </cell>
          <cell r="Y48">
            <v>0</v>
          </cell>
          <cell r="Z48">
            <v>0</v>
          </cell>
          <cell r="AA48">
            <v>0</v>
          </cell>
          <cell r="AB48">
            <v>0</v>
          </cell>
          <cell r="AC48">
            <v>0</v>
          </cell>
          <cell r="AD48" t="str">
            <v>37 КФЦ</v>
          </cell>
          <cell r="AE48">
            <v>0</v>
          </cell>
          <cell r="AF48">
            <v>0</v>
          </cell>
          <cell r="AG48">
            <v>0</v>
          </cell>
          <cell r="AH48">
            <v>0</v>
          </cell>
          <cell r="AI48">
            <v>0</v>
          </cell>
          <cell r="AJ48">
            <v>0</v>
          </cell>
          <cell r="AK48" t="str">
            <v>37 КФЦ</v>
          </cell>
          <cell r="AL48">
            <v>1</v>
          </cell>
          <cell r="AM48">
            <v>5405</v>
          </cell>
          <cell r="AN48">
            <v>5406</v>
          </cell>
          <cell r="AO48">
            <v>0</v>
          </cell>
          <cell r="AP48">
            <v>0</v>
          </cell>
          <cell r="AQ48">
            <v>0</v>
          </cell>
          <cell r="AR48" t="str">
            <v>37 КФЦ</v>
          </cell>
          <cell r="AS48">
            <v>0</v>
          </cell>
          <cell r="AT48">
            <v>0</v>
          </cell>
          <cell r="AU48">
            <v>0</v>
          </cell>
          <cell r="AV48">
            <v>0</v>
          </cell>
          <cell r="AW48">
            <v>0</v>
          </cell>
          <cell r="AX48">
            <v>0</v>
          </cell>
          <cell r="AY48" t="str">
            <v>37 КФЦ</v>
          </cell>
          <cell r="AZ48">
            <v>0</v>
          </cell>
          <cell r="BA48">
            <v>0</v>
          </cell>
          <cell r="BB48">
            <v>0</v>
          </cell>
          <cell r="BC48">
            <v>0</v>
          </cell>
          <cell r="BD48">
            <v>0</v>
          </cell>
          <cell r="BE48">
            <v>0</v>
          </cell>
          <cell r="BF48" t="str">
            <v>37 КФЦ</v>
          </cell>
          <cell r="BG48">
            <v>0</v>
          </cell>
          <cell r="BH48">
            <v>0</v>
          </cell>
          <cell r="BI48">
            <v>0</v>
          </cell>
          <cell r="BJ48">
            <v>0</v>
          </cell>
          <cell r="BK48">
            <v>0</v>
          </cell>
          <cell r="BL48">
            <v>0</v>
          </cell>
          <cell r="BM48">
            <v>0</v>
          </cell>
          <cell r="BN48" t="str">
            <v>37 КФЦ</v>
          </cell>
          <cell r="BO48">
            <v>0</v>
          </cell>
          <cell r="BP48">
            <v>0</v>
          </cell>
          <cell r="BQ48">
            <v>0</v>
          </cell>
          <cell r="BR48">
            <v>1</v>
          </cell>
          <cell r="BS48">
            <v>9380</v>
          </cell>
          <cell r="BT48">
            <v>9361</v>
          </cell>
          <cell r="BU48" t="str">
            <v>37 КФЦ</v>
          </cell>
          <cell r="BV48">
            <v>20</v>
          </cell>
          <cell r="BW48">
            <v>0</v>
          </cell>
          <cell r="BX48">
            <v>0</v>
          </cell>
          <cell r="BY48">
            <v>0</v>
          </cell>
          <cell r="BZ48">
            <v>0</v>
          </cell>
          <cell r="CA48">
            <v>0</v>
          </cell>
          <cell r="CB48" t="str">
            <v>37 КФЦ</v>
          </cell>
          <cell r="CC48">
            <v>0</v>
          </cell>
          <cell r="CD48">
            <v>0</v>
          </cell>
          <cell r="CE48">
            <v>0</v>
          </cell>
          <cell r="CF48">
            <v>0</v>
          </cell>
          <cell r="CG48">
            <v>0</v>
          </cell>
          <cell r="CH48">
            <v>0</v>
          </cell>
          <cell r="CI48">
            <v>0</v>
          </cell>
          <cell r="CJ48" t="str">
            <v>37 КФЦ</v>
          </cell>
          <cell r="CK48">
            <v>0</v>
          </cell>
          <cell r="CL48">
            <v>0</v>
          </cell>
          <cell r="CM48">
            <v>0</v>
          </cell>
          <cell r="CN48">
            <v>0</v>
          </cell>
          <cell r="CO48">
            <v>0</v>
          </cell>
          <cell r="CP48">
            <v>0</v>
          </cell>
          <cell r="CQ48">
            <v>0</v>
          </cell>
          <cell r="CR48" t="str">
            <v>37 КФЦ</v>
          </cell>
          <cell r="CS48">
            <v>0</v>
          </cell>
          <cell r="CT48">
            <v>0</v>
          </cell>
          <cell r="CU48">
            <v>0</v>
          </cell>
          <cell r="CV48">
            <v>0</v>
          </cell>
          <cell r="CW48">
            <v>0</v>
          </cell>
          <cell r="CX48">
            <v>0</v>
          </cell>
          <cell r="CY48">
            <v>0</v>
          </cell>
          <cell r="CZ48" t="str">
            <v>37 КФЦ</v>
          </cell>
          <cell r="DA48">
            <v>0</v>
          </cell>
          <cell r="DB48">
            <v>0</v>
          </cell>
          <cell r="DC48">
            <v>0</v>
          </cell>
          <cell r="DD48">
            <v>0</v>
          </cell>
          <cell r="DE48">
            <v>0</v>
          </cell>
          <cell r="DF48">
            <v>0</v>
          </cell>
          <cell r="DG48">
            <v>0</v>
          </cell>
          <cell r="DH48" t="str">
            <v>37 КФЦ</v>
          </cell>
          <cell r="DI48">
            <v>0</v>
          </cell>
          <cell r="DJ48">
            <v>0</v>
          </cell>
          <cell r="DK48">
            <v>0</v>
          </cell>
          <cell r="DL48">
            <v>0</v>
          </cell>
          <cell r="DM48">
            <v>0</v>
          </cell>
          <cell r="DN48">
            <v>0</v>
          </cell>
          <cell r="DO48" t="str">
            <v>37 КФЦ</v>
          </cell>
          <cell r="DP48">
            <v>0</v>
          </cell>
          <cell r="DQ48">
            <v>0</v>
          </cell>
          <cell r="DR48">
            <v>0</v>
          </cell>
          <cell r="DS48">
            <v>0</v>
          </cell>
          <cell r="DT48">
            <v>0</v>
          </cell>
          <cell r="DU48">
            <v>0</v>
          </cell>
          <cell r="DV48" t="str">
            <v>37 КФЦ</v>
          </cell>
          <cell r="DW48">
            <v>0</v>
          </cell>
          <cell r="DX48">
            <v>0</v>
          </cell>
          <cell r="DY48">
            <v>0</v>
          </cell>
          <cell r="DZ48">
            <v>0</v>
          </cell>
          <cell r="EA48">
            <v>0</v>
          </cell>
          <cell r="EB48">
            <v>0</v>
          </cell>
          <cell r="EC48">
            <v>0</v>
          </cell>
          <cell r="ED48">
            <v>0</v>
          </cell>
          <cell r="EE48" t="str">
            <v>37 КФЦ</v>
          </cell>
          <cell r="EF48">
            <v>0</v>
          </cell>
          <cell r="EG48">
            <v>0</v>
          </cell>
          <cell r="EH48">
            <v>0</v>
          </cell>
          <cell r="EI48">
            <v>0</v>
          </cell>
          <cell r="EJ48">
            <v>0</v>
          </cell>
          <cell r="EK48">
            <v>0</v>
          </cell>
          <cell r="EL48">
            <v>0</v>
          </cell>
          <cell r="EM48">
            <v>0</v>
          </cell>
          <cell r="EN48" t="str">
            <v>37 КФЦ</v>
          </cell>
          <cell r="EO48">
            <v>0</v>
          </cell>
          <cell r="EP48">
            <v>0</v>
          </cell>
          <cell r="EQ48">
            <v>0</v>
          </cell>
          <cell r="ER48">
            <v>0</v>
          </cell>
          <cell r="ES48">
            <v>0</v>
          </cell>
          <cell r="ET48">
            <v>0</v>
          </cell>
          <cell r="EU48" t="str">
            <v>37 КФЦ</v>
          </cell>
          <cell r="EV48">
            <v>0</v>
          </cell>
          <cell r="EW48">
            <v>0</v>
          </cell>
          <cell r="EX48">
            <v>0</v>
          </cell>
          <cell r="EY48">
            <v>0</v>
          </cell>
          <cell r="EZ48">
            <v>0</v>
          </cell>
          <cell r="FA48">
            <v>0</v>
          </cell>
          <cell r="FB48" t="str">
            <v>37 КФЦ</v>
          </cell>
          <cell r="FC48">
            <v>0</v>
          </cell>
          <cell r="FD48">
            <v>0</v>
          </cell>
          <cell r="FE48">
            <v>0</v>
          </cell>
          <cell r="FF48">
            <v>0</v>
          </cell>
          <cell r="FG48">
            <v>0</v>
          </cell>
          <cell r="FH48">
            <v>0</v>
          </cell>
          <cell r="FI48">
            <v>0</v>
          </cell>
          <cell r="FJ48" t="str">
            <v>37 КФЦ</v>
          </cell>
          <cell r="FK48">
            <v>0</v>
          </cell>
          <cell r="FL48">
            <v>0</v>
          </cell>
          <cell r="FM48">
            <v>0</v>
          </cell>
          <cell r="FN48">
            <v>0</v>
          </cell>
          <cell r="FO48">
            <v>405</v>
          </cell>
          <cell r="FP48">
            <v>142</v>
          </cell>
          <cell r="FQ48">
            <v>0</v>
          </cell>
          <cell r="FR48" t="str">
            <v>37 КФЦ</v>
          </cell>
          <cell r="FS48">
            <v>547</v>
          </cell>
          <cell r="FT48">
            <v>405</v>
          </cell>
          <cell r="FU48">
            <v>142</v>
          </cell>
          <cell r="FV48">
            <v>0</v>
          </cell>
          <cell r="FW48">
            <v>547</v>
          </cell>
          <cell r="FX48">
            <v>0</v>
          </cell>
          <cell r="FY48">
            <v>0</v>
          </cell>
          <cell r="FZ48" t="str">
            <v>37 КФЦ</v>
          </cell>
          <cell r="GA48">
            <v>0</v>
          </cell>
          <cell r="GB48">
            <v>0</v>
          </cell>
          <cell r="GC48">
            <v>0</v>
          </cell>
          <cell r="GD48">
            <v>0</v>
          </cell>
          <cell r="GE48">
            <v>0</v>
          </cell>
          <cell r="GF48">
            <v>0</v>
          </cell>
          <cell r="GG48">
            <v>0</v>
          </cell>
          <cell r="GH48" t="str">
            <v>37 КФЦ</v>
          </cell>
          <cell r="GI48">
            <v>0</v>
          </cell>
          <cell r="GJ48">
            <v>0</v>
          </cell>
          <cell r="GK48">
            <v>0</v>
          </cell>
          <cell r="GL48">
            <v>0</v>
          </cell>
          <cell r="GM48">
            <v>0</v>
          </cell>
          <cell r="GN48">
            <v>0</v>
          </cell>
          <cell r="GO48">
            <v>0</v>
          </cell>
          <cell r="GP48">
            <v>0</v>
          </cell>
          <cell r="GQ48" t="str">
            <v>37 КФЦ</v>
          </cell>
          <cell r="GR48">
            <v>405</v>
          </cell>
          <cell r="GS48">
            <v>142</v>
          </cell>
          <cell r="GT48">
            <v>0</v>
          </cell>
          <cell r="GU48">
            <v>547</v>
          </cell>
          <cell r="GV48">
            <v>0</v>
          </cell>
          <cell r="GW48">
            <v>0</v>
          </cell>
          <cell r="GX48">
            <v>0</v>
          </cell>
          <cell r="GY48" t="str">
            <v>37 КФЦ</v>
          </cell>
          <cell r="GZ48">
            <v>0</v>
          </cell>
          <cell r="HA48">
            <v>0</v>
          </cell>
          <cell r="HB48">
            <v>0</v>
          </cell>
          <cell r="HC48">
            <v>0</v>
          </cell>
          <cell r="HD48">
            <v>0</v>
          </cell>
          <cell r="HE48">
            <v>0</v>
          </cell>
          <cell r="HF48" t="str">
            <v>37 КФЦ</v>
          </cell>
          <cell r="HG48">
            <v>0</v>
          </cell>
          <cell r="HH48">
            <v>0</v>
          </cell>
          <cell r="HI48">
            <v>367</v>
          </cell>
          <cell r="HJ48">
            <v>108</v>
          </cell>
          <cell r="HK48">
            <v>0</v>
          </cell>
          <cell r="HL48">
            <v>475</v>
          </cell>
          <cell r="HM48">
            <v>0</v>
          </cell>
          <cell r="HN48">
            <v>0</v>
          </cell>
          <cell r="HO48">
            <v>0</v>
          </cell>
          <cell r="HP48">
            <v>0</v>
          </cell>
          <cell r="HQ48">
            <v>0</v>
          </cell>
          <cell r="HR48">
            <v>0</v>
          </cell>
          <cell r="HS48">
            <v>0</v>
          </cell>
          <cell r="HT48">
            <v>0</v>
          </cell>
          <cell r="HU48">
            <v>0</v>
          </cell>
          <cell r="HV48">
            <v>0</v>
          </cell>
          <cell r="HW48">
            <v>0</v>
          </cell>
          <cell r="HX48">
            <v>0</v>
          </cell>
          <cell r="HY48">
            <v>0</v>
          </cell>
          <cell r="HZ48">
            <v>0</v>
          </cell>
          <cell r="IA48">
            <v>0</v>
          </cell>
          <cell r="IB48">
            <v>0</v>
          </cell>
          <cell r="IC48">
            <v>0</v>
          </cell>
          <cell r="ID48">
            <v>0</v>
          </cell>
          <cell r="IE48">
            <v>0</v>
          </cell>
          <cell r="IF48">
            <v>0</v>
          </cell>
          <cell r="IG48">
            <v>0</v>
          </cell>
          <cell r="IH48">
            <v>0</v>
          </cell>
          <cell r="II48">
            <v>0</v>
          </cell>
          <cell r="IJ48">
            <v>0</v>
          </cell>
          <cell r="IK48">
            <v>367</v>
          </cell>
          <cell r="IL48">
            <v>108</v>
          </cell>
          <cell r="IM48">
            <v>0</v>
          </cell>
          <cell r="IN48">
            <v>475</v>
          </cell>
          <cell r="IO48">
            <v>367</v>
          </cell>
          <cell r="IP48">
            <v>108</v>
          </cell>
          <cell r="IQ48">
            <v>0</v>
          </cell>
          <cell r="IR48">
            <v>475</v>
          </cell>
          <cell r="IS48">
            <v>0</v>
          </cell>
          <cell r="IT48">
            <v>0</v>
          </cell>
          <cell r="IU48">
            <v>0</v>
          </cell>
          <cell r="IV48">
            <v>0</v>
          </cell>
        </row>
        <row r="49">
          <cell r="A49" t="str">
            <v>38 Дирекция курортов</v>
          </cell>
          <cell r="B49">
            <v>0</v>
          </cell>
          <cell r="C49">
            <v>0</v>
          </cell>
          <cell r="D49">
            <v>0</v>
          </cell>
          <cell r="E49">
            <v>0</v>
          </cell>
          <cell r="F49">
            <v>0</v>
          </cell>
          <cell r="G49">
            <v>0</v>
          </cell>
          <cell r="H49" t="str">
            <v>38 Дирекция курортов</v>
          </cell>
          <cell r="I49">
            <v>0</v>
          </cell>
          <cell r="J49">
            <v>0</v>
          </cell>
          <cell r="K49">
            <v>0</v>
          </cell>
          <cell r="L49">
            <v>0</v>
          </cell>
          <cell r="M49">
            <v>0</v>
          </cell>
          <cell r="N49">
            <v>0</v>
          </cell>
          <cell r="O49">
            <v>0</v>
          </cell>
          <cell r="P49" t="str">
            <v>38 Дирекция курортов</v>
          </cell>
          <cell r="Q49">
            <v>0</v>
          </cell>
          <cell r="R49">
            <v>0</v>
          </cell>
          <cell r="S49">
            <v>0</v>
          </cell>
          <cell r="T49">
            <v>0</v>
          </cell>
          <cell r="U49">
            <v>0</v>
          </cell>
          <cell r="V49">
            <v>0</v>
          </cell>
          <cell r="W49" t="str">
            <v>38 Дирекция курортов</v>
          </cell>
          <cell r="X49">
            <v>0</v>
          </cell>
          <cell r="Y49">
            <v>0</v>
          </cell>
          <cell r="Z49">
            <v>0</v>
          </cell>
          <cell r="AA49">
            <v>0</v>
          </cell>
          <cell r="AB49">
            <v>0</v>
          </cell>
          <cell r="AC49">
            <v>0</v>
          </cell>
          <cell r="AD49" t="str">
            <v>38 Дирекция курортов</v>
          </cell>
          <cell r="AE49">
            <v>0</v>
          </cell>
          <cell r="AF49">
            <v>0</v>
          </cell>
          <cell r="AG49">
            <v>0</v>
          </cell>
          <cell r="AH49">
            <v>0</v>
          </cell>
          <cell r="AI49">
            <v>0</v>
          </cell>
          <cell r="AJ49">
            <v>0</v>
          </cell>
          <cell r="AK49" t="str">
            <v>38 Дирекция курортов</v>
          </cell>
          <cell r="AL49">
            <v>4075</v>
          </cell>
          <cell r="AM49">
            <v>1160312</v>
          </cell>
          <cell r="AN49">
            <v>1141610</v>
          </cell>
          <cell r="AO49">
            <v>22777</v>
          </cell>
          <cell r="AP49">
            <v>0</v>
          </cell>
          <cell r="AQ49">
            <v>835</v>
          </cell>
          <cell r="AR49" t="str">
            <v>38 Дирекция курортов</v>
          </cell>
          <cell r="AS49">
            <v>0</v>
          </cell>
          <cell r="AT49">
            <v>835</v>
          </cell>
          <cell r="AU49">
            <v>0</v>
          </cell>
          <cell r="AV49">
            <v>835</v>
          </cell>
          <cell r="AW49">
            <v>0</v>
          </cell>
          <cell r="AX49">
            <v>835</v>
          </cell>
          <cell r="AY49" t="str">
            <v>38 Дирекция курортов</v>
          </cell>
          <cell r="AZ49">
            <v>0</v>
          </cell>
          <cell r="BA49">
            <v>0</v>
          </cell>
          <cell r="BB49">
            <v>0</v>
          </cell>
          <cell r="BC49">
            <v>0</v>
          </cell>
          <cell r="BD49">
            <v>0</v>
          </cell>
          <cell r="BE49">
            <v>0</v>
          </cell>
          <cell r="BF49" t="str">
            <v>38 Дирекция курортов</v>
          </cell>
          <cell r="BG49">
            <v>0</v>
          </cell>
          <cell r="BH49">
            <v>0</v>
          </cell>
          <cell r="BI49">
            <v>0</v>
          </cell>
          <cell r="BJ49">
            <v>0</v>
          </cell>
          <cell r="BK49">
            <v>0</v>
          </cell>
          <cell r="BL49">
            <v>0</v>
          </cell>
          <cell r="BM49">
            <v>0</v>
          </cell>
          <cell r="BN49" t="str">
            <v>38 Дирекция курортов</v>
          </cell>
          <cell r="BO49">
            <v>0</v>
          </cell>
          <cell r="BP49">
            <v>0</v>
          </cell>
          <cell r="BQ49">
            <v>0</v>
          </cell>
          <cell r="BR49">
            <v>51920</v>
          </cell>
          <cell r="BS49">
            <v>2724935</v>
          </cell>
          <cell r="BT49">
            <v>2253872</v>
          </cell>
          <cell r="BU49" t="str">
            <v>38 Дирекция курортов</v>
          </cell>
          <cell r="BV49">
            <v>522983</v>
          </cell>
          <cell r="BW49">
            <v>0</v>
          </cell>
          <cell r="BX49">
            <v>0</v>
          </cell>
          <cell r="BY49">
            <v>0</v>
          </cell>
          <cell r="BZ49">
            <v>0</v>
          </cell>
          <cell r="CA49">
            <v>0</v>
          </cell>
          <cell r="CB49" t="str">
            <v>38 Дирекция курортов</v>
          </cell>
          <cell r="CC49">
            <v>0</v>
          </cell>
          <cell r="CD49">
            <v>0</v>
          </cell>
          <cell r="CE49">
            <v>0</v>
          </cell>
          <cell r="CF49">
            <v>0</v>
          </cell>
          <cell r="CG49">
            <v>0</v>
          </cell>
          <cell r="CH49">
            <v>0</v>
          </cell>
          <cell r="CI49">
            <v>0</v>
          </cell>
          <cell r="CJ49" t="str">
            <v>38 Дирекция курортов</v>
          </cell>
          <cell r="CK49">
            <v>0</v>
          </cell>
          <cell r="CL49">
            <v>0</v>
          </cell>
          <cell r="CM49">
            <v>0</v>
          </cell>
          <cell r="CN49">
            <v>0</v>
          </cell>
          <cell r="CO49">
            <v>0</v>
          </cell>
          <cell r="CP49">
            <v>0</v>
          </cell>
          <cell r="CQ49">
            <v>0</v>
          </cell>
          <cell r="CR49" t="str">
            <v>38 Дирекция курортов</v>
          </cell>
          <cell r="CS49">
            <v>0</v>
          </cell>
          <cell r="CT49">
            <v>0</v>
          </cell>
          <cell r="CU49">
            <v>0</v>
          </cell>
          <cell r="CV49">
            <v>0</v>
          </cell>
          <cell r="CW49">
            <v>0</v>
          </cell>
          <cell r="CX49">
            <v>0</v>
          </cell>
          <cell r="CY49">
            <v>0</v>
          </cell>
          <cell r="CZ49" t="str">
            <v>38 Дирекция курортов</v>
          </cell>
          <cell r="DA49">
            <v>0</v>
          </cell>
          <cell r="DB49">
            <v>0</v>
          </cell>
          <cell r="DC49">
            <v>0</v>
          </cell>
          <cell r="DD49">
            <v>0</v>
          </cell>
          <cell r="DE49">
            <v>0</v>
          </cell>
          <cell r="DF49">
            <v>0</v>
          </cell>
          <cell r="DG49">
            <v>0</v>
          </cell>
          <cell r="DH49" t="str">
            <v>38 Дирекция курортов</v>
          </cell>
          <cell r="DI49">
            <v>0</v>
          </cell>
          <cell r="DJ49">
            <v>0</v>
          </cell>
          <cell r="DK49">
            <v>0</v>
          </cell>
          <cell r="DL49">
            <v>0</v>
          </cell>
          <cell r="DM49">
            <v>0</v>
          </cell>
          <cell r="DN49">
            <v>0</v>
          </cell>
          <cell r="DO49" t="str">
            <v>38 Дирекция курортов</v>
          </cell>
          <cell r="DP49">
            <v>0</v>
          </cell>
          <cell r="DQ49">
            <v>0</v>
          </cell>
          <cell r="DR49">
            <v>0</v>
          </cell>
          <cell r="DS49">
            <v>0</v>
          </cell>
          <cell r="DT49">
            <v>0</v>
          </cell>
          <cell r="DU49">
            <v>0</v>
          </cell>
          <cell r="DV49" t="str">
            <v>38 Дирекция курортов</v>
          </cell>
          <cell r="DW49">
            <v>0</v>
          </cell>
          <cell r="DX49">
            <v>0</v>
          </cell>
          <cell r="DY49">
            <v>0</v>
          </cell>
          <cell r="DZ49">
            <v>0</v>
          </cell>
          <cell r="EA49">
            <v>0</v>
          </cell>
          <cell r="EB49">
            <v>0</v>
          </cell>
          <cell r="EC49">
            <v>0</v>
          </cell>
          <cell r="ED49">
            <v>0</v>
          </cell>
          <cell r="EE49" t="str">
            <v>38 Дирекция курортов</v>
          </cell>
          <cell r="EF49">
            <v>0</v>
          </cell>
          <cell r="EG49">
            <v>0</v>
          </cell>
          <cell r="EH49">
            <v>0</v>
          </cell>
          <cell r="EI49">
            <v>0</v>
          </cell>
          <cell r="EJ49">
            <v>0</v>
          </cell>
          <cell r="EK49">
            <v>0</v>
          </cell>
          <cell r="EL49">
            <v>0</v>
          </cell>
          <cell r="EM49">
            <v>0</v>
          </cell>
          <cell r="EN49" t="str">
            <v>38 Дирекция курортов</v>
          </cell>
          <cell r="EO49">
            <v>0</v>
          </cell>
          <cell r="EP49">
            <v>0</v>
          </cell>
          <cell r="EQ49">
            <v>0</v>
          </cell>
          <cell r="ER49">
            <v>0</v>
          </cell>
          <cell r="ES49">
            <v>0</v>
          </cell>
          <cell r="ET49">
            <v>0</v>
          </cell>
          <cell r="EU49" t="str">
            <v>38 Дирекция курортов</v>
          </cell>
          <cell r="EV49">
            <v>0</v>
          </cell>
          <cell r="EW49">
            <v>0</v>
          </cell>
          <cell r="EX49">
            <v>0</v>
          </cell>
          <cell r="EY49">
            <v>0</v>
          </cell>
          <cell r="EZ49">
            <v>0</v>
          </cell>
          <cell r="FA49">
            <v>0</v>
          </cell>
          <cell r="FB49" t="str">
            <v>38 Дирекция курортов</v>
          </cell>
          <cell r="FC49">
            <v>0</v>
          </cell>
          <cell r="FD49">
            <v>0</v>
          </cell>
          <cell r="FE49">
            <v>0</v>
          </cell>
          <cell r="FF49">
            <v>0</v>
          </cell>
          <cell r="FG49">
            <v>0</v>
          </cell>
          <cell r="FH49">
            <v>0</v>
          </cell>
          <cell r="FI49">
            <v>0</v>
          </cell>
          <cell r="FJ49" t="str">
            <v>38 Дирекция курортов</v>
          </cell>
          <cell r="FK49">
            <v>0</v>
          </cell>
          <cell r="FL49">
            <v>0</v>
          </cell>
          <cell r="FM49">
            <v>0</v>
          </cell>
          <cell r="FN49">
            <v>0</v>
          </cell>
          <cell r="FO49">
            <v>63</v>
          </cell>
          <cell r="FP49">
            <v>1083</v>
          </cell>
          <cell r="FQ49">
            <v>41</v>
          </cell>
          <cell r="FR49" t="str">
            <v>38 Дирекция курортов</v>
          </cell>
          <cell r="FS49">
            <v>1105</v>
          </cell>
          <cell r="FT49">
            <v>63</v>
          </cell>
          <cell r="FU49">
            <v>1075</v>
          </cell>
          <cell r="FV49">
            <v>41</v>
          </cell>
          <cell r="FW49">
            <v>1097</v>
          </cell>
          <cell r="FX49">
            <v>0</v>
          </cell>
          <cell r="FY49">
            <v>8</v>
          </cell>
          <cell r="FZ49" t="str">
            <v>38 Дирекция курортов</v>
          </cell>
          <cell r="GA49">
            <v>0</v>
          </cell>
          <cell r="GB49">
            <v>8</v>
          </cell>
          <cell r="GC49">
            <v>0</v>
          </cell>
          <cell r="GD49">
            <v>0</v>
          </cell>
          <cell r="GE49">
            <v>0</v>
          </cell>
          <cell r="GF49">
            <v>0</v>
          </cell>
          <cell r="GG49">
            <v>0</v>
          </cell>
          <cell r="GH49" t="str">
            <v>38 Дирекция курортов</v>
          </cell>
          <cell r="GI49">
            <v>0</v>
          </cell>
          <cell r="GJ49">
            <v>0</v>
          </cell>
          <cell r="GK49">
            <v>0</v>
          </cell>
          <cell r="GL49">
            <v>0</v>
          </cell>
          <cell r="GM49">
            <v>72</v>
          </cell>
          <cell r="GN49">
            <v>2206</v>
          </cell>
          <cell r="GO49">
            <v>0</v>
          </cell>
          <cell r="GP49">
            <v>2278</v>
          </cell>
          <cell r="GQ49" t="str">
            <v>38 Дирекция курортов</v>
          </cell>
          <cell r="GR49">
            <v>135</v>
          </cell>
          <cell r="GS49">
            <v>3289</v>
          </cell>
          <cell r="GT49">
            <v>41</v>
          </cell>
          <cell r="GU49">
            <v>3383</v>
          </cell>
          <cell r="GV49">
            <v>0</v>
          </cell>
          <cell r="GW49">
            <v>0</v>
          </cell>
          <cell r="GX49">
            <v>0</v>
          </cell>
          <cell r="GY49" t="str">
            <v>38 Дирекция курортов</v>
          </cell>
          <cell r="GZ49">
            <v>700902</v>
          </cell>
          <cell r="HA49">
            <v>2392514</v>
          </cell>
          <cell r="HB49">
            <v>109656</v>
          </cell>
          <cell r="HC49">
            <v>2983760</v>
          </cell>
          <cell r="HD49">
            <v>298578</v>
          </cell>
          <cell r="HE49">
            <v>397837</v>
          </cell>
          <cell r="HF49" t="str">
            <v>38 Дирекция курортов</v>
          </cell>
          <cell r="HG49">
            <v>198855</v>
          </cell>
          <cell r="HH49">
            <v>497560</v>
          </cell>
          <cell r="HI49">
            <v>64799</v>
          </cell>
          <cell r="HJ49">
            <v>454136</v>
          </cell>
          <cell r="HK49">
            <v>916</v>
          </cell>
          <cell r="HL49">
            <v>518019</v>
          </cell>
          <cell r="HM49">
            <v>9027</v>
          </cell>
          <cell r="HN49">
            <v>27794</v>
          </cell>
          <cell r="HO49">
            <v>1249</v>
          </cell>
          <cell r="HP49">
            <v>35572</v>
          </cell>
          <cell r="HQ49">
            <v>39903</v>
          </cell>
          <cell r="HR49">
            <v>120204</v>
          </cell>
          <cell r="HS49">
            <v>1869</v>
          </cell>
          <cell r="HT49">
            <v>158238</v>
          </cell>
          <cell r="HU49">
            <v>36</v>
          </cell>
          <cell r="HV49">
            <v>0</v>
          </cell>
          <cell r="HW49">
            <v>36</v>
          </cell>
          <cell r="HX49">
            <v>0</v>
          </cell>
          <cell r="HY49">
            <v>0</v>
          </cell>
          <cell r="HZ49">
            <v>0</v>
          </cell>
          <cell r="IA49">
            <v>0</v>
          </cell>
          <cell r="IB49">
            <v>0</v>
          </cell>
          <cell r="IC49">
            <v>3</v>
          </cell>
          <cell r="ID49">
            <v>146682</v>
          </cell>
          <cell r="IE49">
            <v>129112</v>
          </cell>
          <cell r="IF49">
            <v>17573</v>
          </cell>
          <cell r="IG49">
            <v>124</v>
          </cell>
          <cell r="IH49">
            <v>21049</v>
          </cell>
          <cell r="II49">
            <v>57</v>
          </cell>
          <cell r="IJ49">
            <v>21116</v>
          </cell>
          <cell r="IK49">
            <v>1113372</v>
          </cell>
          <cell r="IL49">
            <v>3560216</v>
          </cell>
          <cell r="IM49">
            <v>441750</v>
          </cell>
          <cell r="IN49">
            <v>4231838</v>
          </cell>
          <cell r="IO49">
            <v>0</v>
          </cell>
          <cell r="IP49">
            <v>0</v>
          </cell>
          <cell r="IQ49">
            <v>0</v>
          </cell>
          <cell r="IR49">
            <v>0</v>
          </cell>
          <cell r="IS49">
            <v>1113372</v>
          </cell>
          <cell r="IT49">
            <v>3560216</v>
          </cell>
          <cell r="IU49">
            <v>441750</v>
          </cell>
          <cell r="IV49">
            <v>4231838</v>
          </cell>
        </row>
        <row r="50">
          <cell r="A50" t="str">
            <v>39 ДКРМ</v>
          </cell>
          <cell r="B50">
            <v>0</v>
          </cell>
          <cell r="C50">
            <v>0</v>
          </cell>
          <cell r="D50">
            <v>0</v>
          </cell>
          <cell r="E50">
            <v>0</v>
          </cell>
          <cell r="F50">
            <v>0</v>
          </cell>
          <cell r="G50">
            <v>0</v>
          </cell>
          <cell r="H50" t="str">
            <v>39 ДКРМ</v>
          </cell>
          <cell r="I50">
            <v>0</v>
          </cell>
          <cell r="J50">
            <v>0</v>
          </cell>
          <cell r="K50">
            <v>0</v>
          </cell>
          <cell r="L50">
            <v>0</v>
          </cell>
          <cell r="M50">
            <v>0</v>
          </cell>
          <cell r="N50">
            <v>0</v>
          </cell>
          <cell r="O50">
            <v>0</v>
          </cell>
          <cell r="P50" t="str">
            <v>39 ДКРМ</v>
          </cell>
          <cell r="Q50">
            <v>0</v>
          </cell>
          <cell r="R50">
            <v>0</v>
          </cell>
          <cell r="S50">
            <v>0</v>
          </cell>
          <cell r="T50">
            <v>0</v>
          </cell>
          <cell r="U50">
            <v>0</v>
          </cell>
          <cell r="V50">
            <v>0</v>
          </cell>
          <cell r="W50" t="str">
            <v>39 ДКРМ</v>
          </cell>
          <cell r="X50">
            <v>0</v>
          </cell>
          <cell r="Y50">
            <v>0</v>
          </cell>
          <cell r="Z50">
            <v>0</v>
          </cell>
          <cell r="AA50">
            <v>0</v>
          </cell>
          <cell r="AB50">
            <v>0</v>
          </cell>
          <cell r="AC50">
            <v>0</v>
          </cell>
          <cell r="AD50" t="str">
            <v>39 ДКРМ</v>
          </cell>
          <cell r="AE50">
            <v>0</v>
          </cell>
          <cell r="AF50">
            <v>0</v>
          </cell>
          <cell r="AG50">
            <v>0</v>
          </cell>
          <cell r="AH50">
            <v>0</v>
          </cell>
          <cell r="AI50">
            <v>0</v>
          </cell>
          <cell r="AJ50">
            <v>0</v>
          </cell>
          <cell r="AK50" t="str">
            <v>39 ДКРМ</v>
          </cell>
          <cell r="AL50">
            <v>3225</v>
          </cell>
          <cell r="AM50">
            <v>1971</v>
          </cell>
          <cell r="AN50">
            <v>4992</v>
          </cell>
          <cell r="AO50">
            <v>204</v>
          </cell>
          <cell r="AP50">
            <v>0</v>
          </cell>
          <cell r="AQ50">
            <v>0</v>
          </cell>
          <cell r="AR50" t="str">
            <v>39 ДКРМ</v>
          </cell>
          <cell r="AS50">
            <v>0</v>
          </cell>
          <cell r="AT50">
            <v>0</v>
          </cell>
          <cell r="AU50">
            <v>0</v>
          </cell>
          <cell r="AV50">
            <v>0</v>
          </cell>
          <cell r="AW50">
            <v>0</v>
          </cell>
          <cell r="AX50">
            <v>0</v>
          </cell>
          <cell r="AY50" t="str">
            <v>39 ДКРМ</v>
          </cell>
          <cell r="AZ50">
            <v>0</v>
          </cell>
          <cell r="BA50">
            <v>0</v>
          </cell>
          <cell r="BB50">
            <v>0</v>
          </cell>
          <cell r="BC50">
            <v>0</v>
          </cell>
          <cell r="BD50">
            <v>0</v>
          </cell>
          <cell r="BE50">
            <v>0</v>
          </cell>
          <cell r="BF50" t="str">
            <v>39 ДКРМ</v>
          </cell>
          <cell r="BG50">
            <v>0</v>
          </cell>
          <cell r="BH50">
            <v>0</v>
          </cell>
          <cell r="BI50">
            <v>0</v>
          </cell>
          <cell r="BJ50">
            <v>0</v>
          </cell>
          <cell r="BK50">
            <v>0</v>
          </cell>
          <cell r="BL50">
            <v>0</v>
          </cell>
          <cell r="BM50">
            <v>0</v>
          </cell>
          <cell r="BN50" t="str">
            <v>39 ДКРМ</v>
          </cell>
          <cell r="BO50">
            <v>0</v>
          </cell>
          <cell r="BP50">
            <v>0</v>
          </cell>
          <cell r="BQ50">
            <v>0</v>
          </cell>
          <cell r="BR50">
            <v>51674</v>
          </cell>
          <cell r="BS50">
            <v>200430</v>
          </cell>
          <cell r="BT50">
            <v>51131</v>
          </cell>
          <cell r="BU50" t="str">
            <v>39 ДКРМ</v>
          </cell>
          <cell r="BV50">
            <v>200973</v>
          </cell>
          <cell r="BW50">
            <v>0</v>
          </cell>
          <cell r="BX50">
            <v>0</v>
          </cell>
          <cell r="BY50">
            <v>0</v>
          </cell>
          <cell r="BZ50">
            <v>0</v>
          </cell>
          <cell r="CA50">
            <v>0</v>
          </cell>
          <cell r="CB50" t="str">
            <v>39 ДКРМ</v>
          </cell>
          <cell r="CC50">
            <v>0</v>
          </cell>
          <cell r="CD50">
            <v>0</v>
          </cell>
          <cell r="CE50">
            <v>0</v>
          </cell>
          <cell r="CF50">
            <v>0</v>
          </cell>
          <cell r="CG50">
            <v>0</v>
          </cell>
          <cell r="CH50">
            <v>0</v>
          </cell>
          <cell r="CI50">
            <v>0</v>
          </cell>
          <cell r="CJ50" t="str">
            <v>39 ДКРМ</v>
          </cell>
          <cell r="CK50">
            <v>0</v>
          </cell>
          <cell r="CL50">
            <v>0</v>
          </cell>
          <cell r="CM50">
            <v>0</v>
          </cell>
          <cell r="CN50">
            <v>0</v>
          </cell>
          <cell r="CO50">
            <v>0</v>
          </cell>
          <cell r="CP50">
            <v>0</v>
          </cell>
          <cell r="CQ50">
            <v>0</v>
          </cell>
          <cell r="CR50" t="str">
            <v>39 ДКРМ</v>
          </cell>
          <cell r="CS50">
            <v>0</v>
          </cell>
          <cell r="CT50">
            <v>0</v>
          </cell>
          <cell r="CU50">
            <v>0</v>
          </cell>
          <cell r="CV50">
            <v>0</v>
          </cell>
          <cell r="CW50">
            <v>0</v>
          </cell>
          <cell r="CX50">
            <v>0</v>
          </cell>
          <cell r="CY50">
            <v>0</v>
          </cell>
          <cell r="CZ50" t="str">
            <v>39 ДКРМ</v>
          </cell>
          <cell r="DA50">
            <v>0</v>
          </cell>
          <cell r="DB50">
            <v>0</v>
          </cell>
          <cell r="DC50">
            <v>0</v>
          </cell>
          <cell r="DD50">
            <v>0</v>
          </cell>
          <cell r="DE50">
            <v>0</v>
          </cell>
          <cell r="DF50">
            <v>0</v>
          </cell>
          <cell r="DG50">
            <v>0</v>
          </cell>
          <cell r="DH50" t="str">
            <v>39 ДКРМ</v>
          </cell>
          <cell r="DI50">
            <v>0</v>
          </cell>
          <cell r="DJ50">
            <v>0</v>
          </cell>
          <cell r="DK50">
            <v>0</v>
          </cell>
          <cell r="DL50">
            <v>0</v>
          </cell>
          <cell r="DM50">
            <v>0</v>
          </cell>
          <cell r="DN50">
            <v>0</v>
          </cell>
          <cell r="DO50" t="str">
            <v>39 ДКРМ</v>
          </cell>
          <cell r="DP50">
            <v>0</v>
          </cell>
          <cell r="DQ50">
            <v>3225</v>
          </cell>
          <cell r="DR50">
            <v>1971</v>
          </cell>
          <cell r="DS50">
            <v>4992</v>
          </cell>
          <cell r="DT50">
            <v>204</v>
          </cell>
          <cell r="DU50">
            <v>0</v>
          </cell>
          <cell r="DV50" t="str">
            <v>39 ДКРМ</v>
          </cell>
          <cell r="DW50">
            <v>0</v>
          </cell>
          <cell r="DX50">
            <v>0</v>
          </cell>
          <cell r="DY50">
            <v>0</v>
          </cell>
          <cell r="DZ50">
            <v>0</v>
          </cell>
          <cell r="EA50">
            <v>0</v>
          </cell>
          <cell r="EB50">
            <v>0</v>
          </cell>
          <cell r="EC50">
            <v>0</v>
          </cell>
          <cell r="ED50">
            <v>0</v>
          </cell>
          <cell r="EE50" t="str">
            <v>39 ДКРМ</v>
          </cell>
          <cell r="EF50">
            <v>0</v>
          </cell>
          <cell r="EG50">
            <v>0</v>
          </cell>
          <cell r="EH50">
            <v>0</v>
          </cell>
          <cell r="EI50">
            <v>0</v>
          </cell>
          <cell r="EJ50">
            <v>0</v>
          </cell>
          <cell r="EK50">
            <v>0</v>
          </cell>
          <cell r="EL50">
            <v>0</v>
          </cell>
          <cell r="EM50">
            <v>0</v>
          </cell>
          <cell r="EN50" t="str">
            <v>39 ДКРМ</v>
          </cell>
          <cell r="EO50">
            <v>0</v>
          </cell>
          <cell r="EP50">
            <v>0</v>
          </cell>
          <cell r="EQ50">
            <v>0</v>
          </cell>
          <cell r="ER50">
            <v>0</v>
          </cell>
          <cell r="ES50">
            <v>0</v>
          </cell>
          <cell r="ET50">
            <v>0</v>
          </cell>
          <cell r="EU50" t="str">
            <v>39 ДКРМ</v>
          </cell>
          <cell r="EV50">
            <v>0</v>
          </cell>
          <cell r="EW50">
            <v>0</v>
          </cell>
          <cell r="EX50">
            <v>0</v>
          </cell>
          <cell r="EY50">
            <v>0</v>
          </cell>
          <cell r="EZ50">
            <v>0</v>
          </cell>
          <cell r="FA50">
            <v>0</v>
          </cell>
          <cell r="FB50" t="str">
            <v>39 ДКРМ</v>
          </cell>
          <cell r="FC50">
            <v>0</v>
          </cell>
          <cell r="FD50">
            <v>0</v>
          </cell>
          <cell r="FE50">
            <v>0</v>
          </cell>
          <cell r="FF50">
            <v>0</v>
          </cell>
          <cell r="FG50">
            <v>0</v>
          </cell>
          <cell r="FH50">
            <v>0</v>
          </cell>
          <cell r="FI50">
            <v>0</v>
          </cell>
          <cell r="FJ50" t="str">
            <v>39 ДКРМ</v>
          </cell>
          <cell r="FK50">
            <v>0</v>
          </cell>
          <cell r="FL50">
            <v>0</v>
          </cell>
          <cell r="FM50">
            <v>0</v>
          </cell>
          <cell r="FN50">
            <v>0</v>
          </cell>
          <cell r="FO50">
            <v>0</v>
          </cell>
          <cell r="FP50">
            <v>0</v>
          </cell>
          <cell r="FQ50">
            <v>0</v>
          </cell>
          <cell r="FR50" t="str">
            <v>39 ДКРМ</v>
          </cell>
          <cell r="FS50">
            <v>0</v>
          </cell>
          <cell r="FT50">
            <v>0</v>
          </cell>
          <cell r="FU50">
            <v>0</v>
          </cell>
          <cell r="FV50">
            <v>0</v>
          </cell>
          <cell r="FW50">
            <v>0</v>
          </cell>
          <cell r="FX50">
            <v>0</v>
          </cell>
          <cell r="FY50">
            <v>0</v>
          </cell>
          <cell r="FZ50" t="str">
            <v>39 ДКРМ</v>
          </cell>
          <cell r="GA50">
            <v>0</v>
          </cell>
          <cell r="GB50">
            <v>0</v>
          </cell>
          <cell r="GC50">
            <v>0</v>
          </cell>
          <cell r="GD50">
            <v>0</v>
          </cell>
          <cell r="GE50">
            <v>0</v>
          </cell>
          <cell r="GF50">
            <v>0</v>
          </cell>
          <cell r="GG50">
            <v>0</v>
          </cell>
          <cell r="GH50" t="str">
            <v>39 ДКРМ</v>
          </cell>
          <cell r="GI50">
            <v>0</v>
          </cell>
          <cell r="GJ50">
            <v>0</v>
          </cell>
          <cell r="GK50">
            <v>0</v>
          </cell>
          <cell r="GL50">
            <v>0</v>
          </cell>
          <cell r="GM50">
            <v>0</v>
          </cell>
          <cell r="GN50">
            <v>0</v>
          </cell>
          <cell r="GO50">
            <v>0</v>
          </cell>
          <cell r="GP50">
            <v>0</v>
          </cell>
          <cell r="GQ50" t="str">
            <v>39 ДКРМ</v>
          </cell>
          <cell r="GR50">
            <v>0</v>
          </cell>
          <cell r="GS50">
            <v>0</v>
          </cell>
          <cell r="GT50">
            <v>0</v>
          </cell>
          <cell r="GU50">
            <v>0</v>
          </cell>
          <cell r="GV50">
            <v>0</v>
          </cell>
          <cell r="GW50">
            <v>0</v>
          </cell>
          <cell r="GX50">
            <v>0</v>
          </cell>
          <cell r="GY50" t="str">
            <v>39 ДКРМ</v>
          </cell>
          <cell r="GZ50">
            <v>0</v>
          </cell>
          <cell r="HA50">
            <v>2086</v>
          </cell>
          <cell r="HB50">
            <v>0</v>
          </cell>
          <cell r="HC50">
            <v>2086</v>
          </cell>
          <cell r="HD50">
            <v>0</v>
          </cell>
          <cell r="HE50">
            <v>0</v>
          </cell>
          <cell r="HF50" t="str">
            <v>39 ДКРМ</v>
          </cell>
          <cell r="HG50">
            <v>0</v>
          </cell>
          <cell r="HH50">
            <v>0</v>
          </cell>
          <cell r="HI50">
            <v>568</v>
          </cell>
          <cell r="HJ50">
            <v>928</v>
          </cell>
          <cell r="HK50">
            <v>288</v>
          </cell>
          <cell r="HL50">
            <v>1208</v>
          </cell>
          <cell r="HM50">
            <v>0</v>
          </cell>
          <cell r="HN50">
            <v>0</v>
          </cell>
          <cell r="HO50">
            <v>0</v>
          </cell>
          <cell r="HP50">
            <v>0</v>
          </cell>
          <cell r="HQ50">
            <v>0</v>
          </cell>
          <cell r="HR50">
            <v>0</v>
          </cell>
          <cell r="HS50">
            <v>0</v>
          </cell>
          <cell r="HT50">
            <v>0</v>
          </cell>
          <cell r="HU50">
            <v>0</v>
          </cell>
          <cell r="HV50">
            <v>0</v>
          </cell>
          <cell r="HW50">
            <v>0</v>
          </cell>
          <cell r="HX50">
            <v>0</v>
          </cell>
          <cell r="HY50">
            <v>0</v>
          </cell>
          <cell r="HZ50">
            <v>0</v>
          </cell>
          <cell r="IA50">
            <v>0</v>
          </cell>
          <cell r="IB50">
            <v>0</v>
          </cell>
          <cell r="IC50">
            <v>0</v>
          </cell>
          <cell r="ID50">
            <v>0</v>
          </cell>
          <cell r="IE50">
            <v>0</v>
          </cell>
          <cell r="IF50">
            <v>0</v>
          </cell>
          <cell r="IG50">
            <v>0</v>
          </cell>
          <cell r="IH50">
            <v>0</v>
          </cell>
          <cell r="II50">
            <v>0</v>
          </cell>
          <cell r="IJ50">
            <v>0</v>
          </cell>
          <cell r="IK50">
            <v>568</v>
          </cell>
          <cell r="IL50">
            <v>3014</v>
          </cell>
          <cell r="IM50">
            <v>288</v>
          </cell>
          <cell r="IN50">
            <v>3294</v>
          </cell>
          <cell r="IO50">
            <v>568</v>
          </cell>
          <cell r="IP50">
            <v>3014</v>
          </cell>
          <cell r="IQ50">
            <v>288</v>
          </cell>
          <cell r="IR50">
            <v>3294</v>
          </cell>
          <cell r="IS50">
            <v>0</v>
          </cell>
          <cell r="IT50">
            <v>0</v>
          </cell>
          <cell r="IU50">
            <v>0</v>
          </cell>
          <cell r="IV50">
            <v>0</v>
          </cell>
        </row>
        <row r="51">
          <cell r="A51" t="str">
            <v>40 УЭЗ</v>
          </cell>
          <cell r="B51">
            <v>0</v>
          </cell>
          <cell r="C51">
            <v>0</v>
          </cell>
          <cell r="D51">
            <v>0</v>
          </cell>
          <cell r="E51">
            <v>0</v>
          </cell>
          <cell r="F51">
            <v>0</v>
          </cell>
          <cell r="G51">
            <v>0</v>
          </cell>
          <cell r="H51" t="str">
            <v>40 УЭЗ</v>
          </cell>
          <cell r="I51">
            <v>0</v>
          </cell>
          <cell r="J51">
            <v>0</v>
          </cell>
          <cell r="K51">
            <v>0</v>
          </cell>
          <cell r="L51">
            <v>0</v>
          </cell>
          <cell r="M51">
            <v>0</v>
          </cell>
          <cell r="N51">
            <v>0</v>
          </cell>
          <cell r="O51">
            <v>0</v>
          </cell>
          <cell r="P51" t="str">
            <v>40 УЭЗ</v>
          </cell>
          <cell r="Q51">
            <v>0</v>
          </cell>
          <cell r="R51">
            <v>0</v>
          </cell>
          <cell r="S51">
            <v>0</v>
          </cell>
          <cell r="T51">
            <v>0</v>
          </cell>
          <cell r="U51">
            <v>0</v>
          </cell>
          <cell r="V51">
            <v>0</v>
          </cell>
          <cell r="W51" t="str">
            <v>40 УЭЗ</v>
          </cell>
          <cell r="X51">
            <v>0</v>
          </cell>
          <cell r="Y51">
            <v>0</v>
          </cell>
          <cell r="Z51">
            <v>0</v>
          </cell>
          <cell r="AA51">
            <v>0</v>
          </cell>
          <cell r="AB51">
            <v>0</v>
          </cell>
          <cell r="AC51">
            <v>0</v>
          </cell>
          <cell r="AD51" t="str">
            <v>40 УЭЗ</v>
          </cell>
          <cell r="AE51">
            <v>0</v>
          </cell>
          <cell r="AF51">
            <v>0</v>
          </cell>
          <cell r="AG51">
            <v>0</v>
          </cell>
          <cell r="AH51">
            <v>0</v>
          </cell>
          <cell r="AI51">
            <v>0</v>
          </cell>
          <cell r="AJ51">
            <v>0</v>
          </cell>
          <cell r="AK51" t="str">
            <v>40 УЭЗ</v>
          </cell>
          <cell r="AL51">
            <v>458</v>
          </cell>
          <cell r="AM51">
            <v>62</v>
          </cell>
          <cell r="AN51">
            <v>458</v>
          </cell>
          <cell r="AO51">
            <v>62</v>
          </cell>
          <cell r="AP51">
            <v>0</v>
          </cell>
          <cell r="AQ51">
            <v>0</v>
          </cell>
          <cell r="AR51" t="str">
            <v>40 УЭЗ</v>
          </cell>
          <cell r="AS51">
            <v>0</v>
          </cell>
          <cell r="AT51">
            <v>0</v>
          </cell>
          <cell r="AU51">
            <v>0</v>
          </cell>
          <cell r="AV51">
            <v>0</v>
          </cell>
          <cell r="AW51">
            <v>0</v>
          </cell>
          <cell r="AX51">
            <v>0</v>
          </cell>
          <cell r="AY51" t="str">
            <v>40 УЭЗ</v>
          </cell>
          <cell r="AZ51">
            <v>0</v>
          </cell>
          <cell r="BA51">
            <v>0</v>
          </cell>
          <cell r="BB51">
            <v>0</v>
          </cell>
          <cell r="BC51">
            <v>0</v>
          </cell>
          <cell r="BD51">
            <v>0</v>
          </cell>
          <cell r="BE51">
            <v>0</v>
          </cell>
          <cell r="BF51" t="str">
            <v>40 УЭЗ</v>
          </cell>
          <cell r="BG51">
            <v>0</v>
          </cell>
          <cell r="BH51">
            <v>0</v>
          </cell>
          <cell r="BI51">
            <v>0</v>
          </cell>
          <cell r="BJ51">
            <v>0</v>
          </cell>
          <cell r="BK51">
            <v>0</v>
          </cell>
          <cell r="BL51">
            <v>0</v>
          </cell>
          <cell r="BM51">
            <v>0</v>
          </cell>
          <cell r="BN51" t="str">
            <v>40 УЭЗ</v>
          </cell>
          <cell r="BO51">
            <v>0</v>
          </cell>
          <cell r="BP51">
            <v>0</v>
          </cell>
          <cell r="BQ51">
            <v>0</v>
          </cell>
          <cell r="BR51">
            <v>10</v>
          </cell>
          <cell r="BS51">
            <v>12</v>
          </cell>
          <cell r="BT51">
            <v>10</v>
          </cell>
          <cell r="BU51" t="str">
            <v>40 УЭЗ</v>
          </cell>
          <cell r="BV51">
            <v>12</v>
          </cell>
          <cell r="BW51">
            <v>0</v>
          </cell>
          <cell r="BX51">
            <v>0</v>
          </cell>
          <cell r="BY51">
            <v>0</v>
          </cell>
          <cell r="BZ51">
            <v>0</v>
          </cell>
          <cell r="CA51">
            <v>0</v>
          </cell>
          <cell r="CB51" t="str">
            <v>40 УЭЗ</v>
          </cell>
          <cell r="CC51">
            <v>0</v>
          </cell>
          <cell r="CD51">
            <v>0</v>
          </cell>
          <cell r="CE51">
            <v>0</v>
          </cell>
          <cell r="CF51">
            <v>0</v>
          </cell>
          <cell r="CG51">
            <v>0</v>
          </cell>
          <cell r="CH51">
            <v>0</v>
          </cell>
          <cell r="CI51">
            <v>0</v>
          </cell>
          <cell r="CJ51" t="str">
            <v>40 УЭЗ</v>
          </cell>
          <cell r="CK51">
            <v>0</v>
          </cell>
          <cell r="CL51">
            <v>0</v>
          </cell>
          <cell r="CM51">
            <v>0</v>
          </cell>
          <cell r="CN51">
            <v>0</v>
          </cell>
          <cell r="CO51">
            <v>0</v>
          </cell>
          <cell r="CP51">
            <v>0</v>
          </cell>
          <cell r="CQ51">
            <v>0</v>
          </cell>
          <cell r="CR51" t="str">
            <v>40 УЭЗ</v>
          </cell>
          <cell r="CS51">
            <v>0</v>
          </cell>
          <cell r="CT51">
            <v>0</v>
          </cell>
          <cell r="CU51">
            <v>0</v>
          </cell>
          <cell r="CV51">
            <v>0</v>
          </cell>
          <cell r="CW51">
            <v>0</v>
          </cell>
          <cell r="CX51">
            <v>0</v>
          </cell>
          <cell r="CY51">
            <v>0</v>
          </cell>
          <cell r="CZ51" t="str">
            <v>40 УЭЗ</v>
          </cell>
          <cell r="DA51">
            <v>0</v>
          </cell>
          <cell r="DB51">
            <v>0</v>
          </cell>
          <cell r="DC51">
            <v>0</v>
          </cell>
          <cell r="DD51">
            <v>0</v>
          </cell>
          <cell r="DE51">
            <v>0</v>
          </cell>
          <cell r="DF51">
            <v>0</v>
          </cell>
          <cell r="DG51">
            <v>0</v>
          </cell>
          <cell r="DH51" t="str">
            <v>40 УЭЗ</v>
          </cell>
          <cell r="DI51">
            <v>0</v>
          </cell>
          <cell r="DJ51">
            <v>0</v>
          </cell>
          <cell r="DK51">
            <v>0</v>
          </cell>
          <cell r="DL51">
            <v>0</v>
          </cell>
          <cell r="DM51">
            <v>0</v>
          </cell>
          <cell r="DN51">
            <v>0</v>
          </cell>
          <cell r="DO51" t="str">
            <v>40 УЭЗ</v>
          </cell>
          <cell r="DP51">
            <v>0</v>
          </cell>
          <cell r="DQ51">
            <v>0</v>
          </cell>
          <cell r="DR51">
            <v>0</v>
          </cell>
          <cell r="DS51">
            <v>0</v>
          </cell>
          <cell r="DT51">
            <v>0</v>
          </cell>
          <cell r="DU51">
            <v>0</v>
          </cell>
          <cell r="DV51" t="str">
            <v>40 УЭЗ</v>
          </cell>
          <cell r="DW51">
            <v>0</v>
          </cell>
          <cell r="DX51">
            <v>0</v>
          </cell>
          <cell r="DY51">
            <v>0</v>
          </cell>
          <cell r="DZ51">
            <v>0</v>
          </cell>
          <cell r="EA51">
            <v>0</v>
          </cell>
          <cell r="EB51">
            <v>0</v>
          </cell>
          <cell r="EC51">
            <v>0</v>
          </cell>
          <cell r="ED51">
            <v>0</v>
          </cell>
          <cell r="EE51" t="str">
            <v>40 УЭЗ</v>
          </cell>
          <cell r="EF51">
            <v>0</v>
          </cell>
          <cell r="EG51">
            <v>0</v>
          </cell>
          <cell r="EH51">
            <v>0</v>
          </cell>
          <cell r="EI51">
            <v>0</v>
          </cell>
          <cell r="EJ51">
            <v>0</v>
          </cell>
          <cell r="EK51">
            <v>0</v>
          </cell>
          <cell r="EL51">
            <v>0</v>
          </cell>
          <cell r="EM51">
            <v>0</v>
          </cell>
          <cell r="EN51" t="str">
            <v>40 УЭЗ</v>
          </cell>
          <cell r="EO51">
            <v>0</v>
          </cell>
          <cell r="EP51">
            <v>0</v>
          </cell>
          <cell r="EQ51">
            <v>0</v>
          </cell>
          <cell r="ER51">
            <v>0</v>
          </cell>
          <cell r="ES51">
            <v>0</v>
          </cell>
          <cell r="ET51">
            <v>0</v>
          </cell>
          <cell r="EU51" t="str">
            <v>40 УЭЗ</v>
          </cell>
          <cell r="EV51">
            <v>0</v>
          </cell>
          <cell r="EW51">
            <v>0</v>
          </cell>
          <cell r="EX51">
            <v>0</v>
          </cell>
          <cell r="EY51">
            <v>0</v>
          </cell>
          <cell r="EZ51">
            <v>0</v>
          </cell>
          <cell r="FA51">
            <v>0</v>
          </cell>
          <cell r="FB51" t="str">
            <v>40 УЭЗ</v>
          </cell>
          <cell r="FC51">
            <v>0</v>
          </cell>
          <cell r="FD51">
            <v>0</v>
          </cell>
          <cell r="FE51">
            <v>0</v>
          </cell>
          <cell r="FF51">
            <v>0</v>
          </cell>
          <cell r="FG51">
            <v>0</v>
          </cell>
          <cell r="FH51">
            <v>0</v>
          </cell>
          <cell r="FI51">
            <v>0</v>
          </cell>
          <cell r="FJ51" t="str">
            <v>40 УЭЗ</v>
          </cell>
          <cell r="FK51">
            <v>0</v>
          </cell>
          <cell r="FL51">
            <v>0</v>
          </cell>
          <cell r="FM51">
            <v>0</v>
          </cell>
          <cell r="FN51">
            <v>0</v>
          </cell>
          <cell r="FO51">
            <v>4</v>
          </cell>
          <cell r="FP51">
            <v>56</v>
          </cell>
          <cell r="FQ51">
            <v>0</v>
          </cell>
          <cell r="FR51" t="str">
            <v>40 УЭЗ</v>
          </cell>
          <cell r="FS51">
            <v>60</v>
          </cell>
          <cell r="FT51">
            <v>4</v>
          </cell>
          <cell r="FU51">
            <v>56</v>
          </cell>
          <cell r="FV51">
            <v>0</v>
          </cell>
          <cell r="FW51">
            <v>60</v>
          </cell>
          <cell r="FX51">
            <v>0</v>
          </cell>
          <cell r="FY51">
            <v>0</v>
          </cell>
          <cell r="FZ51" t="str">
            <v>40 УЭЗ</v>
          </cell>
          <cell r="GA51">
            <v>0</v>
          </cell>
          <cell r="GB51">
            <v>0</v>
          </cell>
          <cell r="GC51">
            <v>0</v>
          </cell>
          <cell r="GD51">
            <v>0</v>
          </cell>
          <cell r="GE51">
            <v>0</v>
          </cell>
          <cell r="GF51">
            <v>0</v>
          </cell>
          <cell r="GG51">
            <v>0</v>
          </cell>
          <cell r="GH51" t="str">
            <v>40 УЭЗ</v>
          </cell>
          <cell r="GI51">
            <v>0</v>
          </cell>
          <cell r="GJ51">
            <v>0</v>
          </cell>
          <cell r="GK51">
            <v>0</v>
          </cell>
          <cell r="GL51">
            <v>0</v>
          </cell>
          <cell r="GM51">
            <v>0</v>
          </cell>
          <cell r="GN51">
            <v>0</v>
          </cell>
          <cell r="GO51">
            <v>0</v>
          </cell>
          <cell r="GP51">
            <v>0</v>
          </cell>
          <cell r="GQ51" t="str">
            <v>40 УЭЗ</v>
          </cell>
          <cell r="GR51">
            <v>4</v>
          </cell>
          <cell r="GS51">
            <v>56</v>
          </cell>
          <cell r="GT51">
            <v>0</v>
          </cell>
          <cell r="GU51">
            <v>60</v>
          </cell>
          <cell r="GV51">
            <v>0</v>
          </cell>
          <cell r="GW51">
            <v>0</v>
          </cell>
          <cell r="GX51">
            <v>0</v>
          </cell>
          <cell r="GY51" t="str">
            <v>40 УЭЗ</v>
          </cell>
          <cell r="GZ51">
            <v>0</v>
          </cell>
          <cell r="HA51">
            <v>0</v>
          </cell>
          <cell r="HB51">
            <v>0</v>
          </cell>
          <cell r="HC51">
            <v>0</v>
          </cell>
          <cell r="HD51">
            <v>0</v>
          </cell>
          <cell r="HE51">
            <v>0</v>
          </cell>
          <cell r="HF51" t="str">
            <v>40 УЭЗ</v>
          </cell>
          <cell r="HG51">
            <v>0</v>
          </cell>
          <cell r="HH51">
            <v>0</v>
          </cell>
          <cell r="HI51">
            <v>1915</v>
          </cell>
          <cell r="HJ51">
            <v>819</v>
          </cell>
          <cell r="HK51">
            <v>0</v>
          </cell>
          <cell r="HL51">
            <v>2734</v>
          </cell>
          <cell r="HM51">
            <v>0</v>
          </cell>
          <cell r="HN51">
            <v>0</v>
          </cell>
          <cell r="HO51">
            <v>0</v>
          </cell>
          <cell r="HP51">
            <v>0</v>
          </cell>
          <cell r="HQ51">
            <v>0</v>
          </cell>
          <cell r="HR51">
            <v>0</v>
          </cell>
          <cell r="HS51">
            <v>0</v>
          </cell>
          <cell r="HT51">
            <v>0</v>
          </cell>
          <cell r="HU51">
            <v>0</v>
          </cell>
          <cell r="HV51">
            <v>0</v>
          </cell>
          <cell r="HW51">
            <v>0</v>
          </cell>
          <cell r="HX51">
            <v>0</v>
          </cell>
          <cell r="HY51">
            <v>0</v>
          </cell>
          <cell r="HZ51">
            <v>0</v>
          </cell>
          <cell r="IA51">
            <v>0</v>
          </cell>
          <cell r="IB51">
            <v>0</v>
          </cell>
          <cell r="IC51">
            <v>0</v>
          </cell>
          <cell r="ID51">
            <v>0</v>
          </cell>
          <cell r="IE51">
            <v>0</v>
          </cell>
          <cell r="IF51">
            <v>0</v>
          </cell>
          <cell r="IG51">
            <v>0</v>
          </cell>
          <cell r="IH51">
            <v>0</v>
          </cell>
          <cell r="II51">
            <v>0</v>
          </cell>
          <cell r="IJ51">
            <v>0</v>
          </cell>
          <cell r="IK51">
            <v>1915</v>
          </cell>
          <cell r="IL51">
            <v>819</v>
          </cell>
          <cell r="IM51">
            <v>0</v>
          </cell>
          <cell r="IN51">
            <v>2734</v>
          </cell>
          <cell r="IO51">
            <v>1915</v>
          </cell>
          <cell r="IP51">
            <v>819</v>
          </cell>
          <cell r="IQ51">
            <v>0</v>
          </cell>
          <cell r="IR51">
            <v>2734</v>
          </cell>
          <cell r="IS51">
            <v>0</v>
          </cell>
          <cell r="IT51">
            <v>0</v>
          </cell>
          <cell r="IU51">
            <v>0</v>
          </cell>
          <cell r="IV51">
            <v>0</v>
          </cell>
        </row>
        <row r="52">
          <cell r="A52" t="str">
            <v>41 ДКСС</v>
          </cell>
          <cell r="B52">
            <v>0</v>
          </cell>
          <cell r="C52">
            <v>0</v>
          </cell>
          <cell r="D52">
            <v>0</v>
          </cell>
          <cell r="E52">
            <v>0</v>
          </cell>
          <cell r="F52">
            <v>0</v>
          </cell>
          <cell r="G52">
            <v>0</v>
          </cell>
          <cell r="H52" t="str">
            <v>41 ДКСС</v>
          </cell>
          <cell r="I52">
            <v>0</v>
          </cell>
          <cell r="J52">
            <v>0</v>
          </cell>
          <cell r="K52">
            <v>0</v>
          </cell>
          <cell r="L52">
            <v>0</v>
          </cell>
          <cell r="M52">
            <v>0</v>
          </cell>
          <cell r="N52">
            <v>0</v>
          </cell>
          <cell r="O52">
            <v>0</v>
          </cell>
          <cell r="P52" t="str">
            <v>41 ДКСС</v>
          </cell>
          <cell r="Q52">
            <v>0</v>
          </cell>
          <cell r="R52">
            <v>0</v>
          </cell>
          <cell r="S52">
            <v>0</v>
          </cell>
          <cell r="T52">
            <v>0</v>
          </cell>
          <cell r="U52">
            <v>0</v>
          </cell>
          <cell r="V52">
            <v>0</v>
          </cell>
          <cell r="W52" t="str">
            <v>41 ДКСС</v>
          </cell>
          <cell r="X52">
            <v>97200</v>
          </cell>
          <cell r="Y52">
            <v>1301576</v>
          </cell>
          <cell r="Z52">
            <v>1022456</v>
          </cell>
          <cell r="AA52">
            <v>376320</v>
          </cell>
          <cell r="AB52">
            <v>0</v>
          </cell>
          <cell r="AC52">
            <v>0</v>
          </cell>
          <cell r="AD52" t="str">
            <v>41 ДКСС</v>
          </cell>
          <cell r="AE52">
            <v>0</v>
          </cell>
          <cell r="AF52">
            <v>0</v>
          </cell>
          <cell r="AG52">
            <v>0</v>
          </cell>
          <cell r="AH52">
            <v>0</v>
          </cell>
          <cell r="AI52">
            <v>0</v>
          </cell>
          <cell r="AJ52">
            <v>0</v>
          </cell>
          <cell r="AK52" t="str">
            <v>41 ДКСС</v>
          </cell>
          <cell r="AL52">
            <v>108759</v>
          </cell>
          <cell r="AM52">
            <v>1783965</v>
          </cell>
          <cell r="AN52">
            <v>1879623</v>
          </cell>
          <cell r="AO52">
            <v>13101</v>
          </cell>
          <cell r="AP52">
            <v>0</v>
          </cell>
          <cell r="AQ52">
            <v>0</v>
          </cell>
          <cell r="AR52" t="str">
            <v>41 ДКСС</v>
          </cell>
          <cell r="AS52">
            <v>0</v>
          </cell>
          <cell r="AT52">
            <v>0</v>
          </cell>
          <cell r="AU52">
            <v>0</v>
          </cell>
          <cell r="AV52">
            <v>0</v>
          </cell>
          <cell r="AW52">
            <v>0</v>
          </cell>
          <cell r="AX52">
            <v>0</v>
          </cell>
          <cell r="AY52" t="str">
            <v>41 ДКСС</v>
          </cell>
          <cell r="AZ52">
            <v>0</v>
          </cell>
          <cell r="BA52">
            <v>0</v>
          </cell>
          <cell r="BB52">
            <v>0</v>
          </cell>
          <cell r="BC52">
            <v>0</v>
          </cell>
          <cell r="BD52">
            <v>0</v>
          </cell>
          <cell r="BE52">
            <v>0</v>
          </cell>
          <cell r="BF52" t="str">
            <v>41 ДКСС</v>
          </cell>
          <cell r="BG52">
            <v>0</v>
          </cell>
          <cell r="BH52">
            <v>0</v>
          </cell>
          <cell r="BI52">
            <v>0</v>
          </cell>
          <cell r="BJ52">
            <v>0</v>
          </cell>
          <cell r="BK52">
            <v>0</v>
          </cell>
          <cell r="BL52">
            <v>0</v>
          </cell>
          <cell r="BM52">
            <v>0</v>
          </cell>
          <cell r="BN52" t="str">
            <v>41 ДКСС</v>
          </cell>
          <cell r="BO52">
            <v>0</v>
          </cell>
          <cell r="BP52">
            <v>0</v>
          </cell>
          <cell r="BQ52">
            <v>0</v>
          </cell>
          <cell r="BR52">
            <v>15980</v>
          </cell>
          <cell r="BS52">
            <v>116266</v>
          </cell>
          <cell r="BT52">
            <v>128146</v>
          </cell>
          <cell r="BU52" t="str">
            <v>41 ДКСС</v>
          </cell>
          <cell r="BV52">
            <v>4100</v>
          </cell>
          <cell r="BW52">
            <v>0</v>
          </cell>
          <cell r="BX52">
            <v>0</v>
          </cell>
          <cell r="BY52">
            <v>0</v>
          </cell>
          <cell r="BZ52">
            <v>0</v>
          </cell>
          <cell r="CA52">
            <v>0</v>
          </cell>
          <cell r="CB52" t="str">
            <v>41 ДКСС</v>
          </cell>
          <cell r="CC52">
            <v>0</v>
          </cell>
          <cell r="CD52">
            <v>0</v>
          </cell>
          <cell r="CE52">
            <v>0</v>
          </cell>
          <cell r="CF52">
            <v>0</v>
          </cell>
          <cell r="CG52">
            <v>0</v>
          </cell>
          <cell r="CH52">
            <v>0</v>
          </cell>
          <cell r="CI52">
            <v>0</v>
          </cell>
          <cell r="CJ52" t="str">
            <v>41 ДКСС</v>
          </cell>
          <cell r="CK52">
            <v>0</v>
          </cell>
          <cell r="CL52">
            <v>0</v>
          </cell>
          <cell r="CM52">
            <v>0</v>
          </cell>
          <cell r="CN52">
            <v>0</v>
          </cell>
          <cell r="CO52">
            <v>0</v>
          </cell>
          <cell r="CP52">
            <v>0</v>
          </cell>
          <cell r="CQ52">
            <v>0</v>
          </cell>
          <cell r="CR52" t="str">
            <v>41 ДКСС</v>
          </cell>
          <cell r="CS52">
            <v>0</v>
          </cell>
          <cell r="CT52">
            <v>0</v>
          </cell>
          <cell r="CU52">
            <v>0</v>
          </cell>
          <cell r="CV52">
            <v>0</v>
          </cell>
          <cell r="CW52">
            <v>0</v>
          </cell>
          <cell r="CX52">
            <v>0</v>
          </cell>
          <cell r="CY52">
            <v>0</v>
          </cell>
          <cell r="CZ52" t="str">
            <v>41 ДКСС</v>
          </cell>
          <cell r="DA52">
            <v>0</v>
          </cell>
          <cell r="DB52">
            <v>0</v>
          </cell>
          <cell r="DC52">
            <v>0</v>
          </cell>
          <cell r="DD52">
            <v>0</v>
          </cell>
          <cell r="DE52">
            <v>0</v>
          </cell>
          <cell r="DF52">
            <v>0</v>
          </cell>
          <cell r="DG52">
            <v>0</v>
          </cell>
          <cell r="DH52" t="str">
            <v>41 ДКСС</v>
          </cell>
          <cell r="DI52">
            <v>0</v>
          </cell>
          <cell r="DJ52">
            <v>0</v>
          </cell>
          <cell r="DK52">
            <v>0</v>
          </cell>
          <cell r="DL52">
            <v>0</v>
          </cell>
          <cell r="DM52">
            <v>0</v>
          </cell>
          <cell r="DN52">
            <v>0</v>
          </cell>
          <cell r="DO52" t="str">
            <v>41 ДКСС</v>
          </cell>
          <cell r="DP52">
            <v>0</v>
          </cell>
          <cell r="DQ52">
            <v>0</v>
          </cell>
          <cell r="DR52">
            <v>0</v>
          </cell>
          <cell r="DS52">
            <v>0</v>
          </cell>
          <cell r="DT52">
            <v>0</v>
          </cell>
          <cell r="DU52">
            <v>0</v>
          </cell>
          <cell r="DV52" t="str">
            <v>41 ДКСС</v>
          </cell>
          <cell r="DW52">
            <v>0</v>
          </cell>
          <cell r="DX52">
            <v>0</v>
          </cell>
          <cell r="DY52">
            <v>0</v>
          </cell>
          <cell r="DZ52">
            <v>0</v>
          </cell>
          <cell r="EA52">
            <v>0</v>
          </cell>
          <cell r="EB52">
            <v>0</v>
          </cell>
          <cell r="EC52">
            <v>0</v>
          </cell>
          <cell r="ED52">
            <v>0</v>
          </cell>
          <cell r="EE52" t="str">
            <v>41 ДКСС</v>
          </cell>
          <cell r="EF52">
            <v>0</v>
          </cell>
          <cell r="EG52">
            <v>0</v>
          </cell>
          <cell r="EH52">
            <v>0</v>
          </cell>
          <cell r="EI52">
            <v>0</v>
          </cell>
          <cell r="EJ52">
            <v>0</v>
          </cell>
          <cell r="EK52">
            <v>0</v>
          </cell>
          <cell r="EL52">
            <v>0</v>
          </cell>
          <cell r="EM52">
            <v>0</v>
          </cell>
          <cell r="EN52" t="str">
            <v>41 ДКСС</v>
          </cell>
          <cell r="EO52">
            <v>0</v>
          </cell>
          <cell r="EP52">
            <v>0</v>
          </cell>
          <cell r="EQ52">
            <v>0</v>
          </cell>
          <cell r="ER52">
            <v>0</v>
          </cell>
          <cell r="ES52">
            <v>0</v>
          </cell>
          <cell r="ET52">
            <v>0</v>
          </cell>
          <cell r="EU52" t="str">
            <v>41 ДКСС</v>
          </cell>
          <cell r="EV52">
            <v>0</v>
          </cell>
          <cell r="EW52">
            <v>0</v>
          </cell>
          <cell r="EX52">
            <v>0</v>
          </cell>
          <cell r="EY52">
            <v>0</v>
          </cell>
          <cell r="EZ52">
            <v>0</v>
          </cell>
          <cell r="FA52">
            <v>0</v>
          </cell>
          <cell r="FB52" t="str">
            <v>41 ДКСС</v>
          </cell>
          <cell r="FC52">
            <v>0</v>
          </cell>
          <cell r="FD52">
            <v>0</v>
          </cell>
          <cell r="FE52">
            <v>0</v>
          </cell>
          <cell r="FF52">
            <v>0</v>
          </cell>
          <cell r="FG52">
            <v>0</v>
          </cell>
          <cell r="FH52">
            <v>0</v>
          </cell>
          <cell r="FI52">
            <v>0</v>
          </cell>
          <cell r="FJ52" t="str">
            <v>41 ДКСС</v>
          </cell>
          <cell r="FK52">
            <v>0</v>
          </cell>
          <cell r="FL52">
            <v>0</v>
          </cell>
          <cell r="FM52">
            <v>0</v>
          </cell>
          <cell r="FN52">
            <v>0</v>
          </cell>
          <cell r="FO52">
            <v>0</v>
          </cell>
          <cell r="FP52">
            <v>0</v>
          </cell>
          <cell r="FQ52">
            <v>0</v>
          </cell>
          <cell r="FR52" t="str">
            <v>41 ДКСС</v>
          </cell>
          <cell r="FS52">
            <v>0</v>
          </cell>
          <cell r="FT52">
            <v>0</v>
          </cell>
          <cell r="FU52">
            <v>0</v>
          </cell>
          <cell r="FV52">
            <v>0</v>
          </cell>
          <cell r="FW52">
            <v>0</v>
          </cell>
          <cell r="FX52">
            <v>0</v>
          </cell>
          <cell r="FY52">
            <v>0</v>
          </cell>
          <cell r="FZ52" t="str">
            <v>41 ДКСС</v>
          </cell>
          <cell r="GA52">
            <v>0</v>
          </cell>
          <cell r="GB52">
            <v>0</v>
          </cell>
          <cell r="GC52">
            <v>0</v>
          </cell>
          <cell r="GD52">
            <v>0</v>
          </cell>
          <cell r="GE52">
            <v>0</v>
          </cell>
          <cell r="GF52">
            <v>0</v>
          </cell>
          <cell r="GG52">
            <v>0</v>
          </cell>
          <cell r="GH52" t="str">
            <v>41 ДКСС</v>
          </cell>
          <cell r="GI52">
            <v>0</v>
          </cell>
          <cell r="GJ52">
            <v>0</v>
          </cell>
          <cell r="GK52">
            <v>0</v>
          </cell>
          <cell r="GL52">
            <v>0</v>
          </cell>
          <cell r="GM52">
            <v>44</v>
          </cell>
          <cell r="GN52">
            <v>100</v>
          </cell>
          <cell r="GO52">
            <v>0</v>
          </cell>
          <cell r="GP52">
            <v>144</v>
          </cell>
          <cell r="GQ52" t="str">
            <v>41 ДКСС</v>
          </cell>
          <cell r="GR52">
            <v>44</v>
          </cell>
          <cell r="GS52">
            <v>100</v>
          </cell>
          <cell r="GT52">
            <v>0</v>
          </cell>
          <cell r="GU52">
            <v>144</v>
          </cell>
          <cell r="GV52">
            <v>0</v>
          </cell>
          <cell r="GW52">
            <v>0</v>
          </cell>
          <cell r="GX52">
            <v>0</v>
          </cell>
          <cell r="GY52" t="str">
            <v>41 ДКСС</v>
          </cell>
          <cell r="GZ52">
            <v>176</v>
          </cell>
          <cell r="HA52">
            <v>0</v>
          </cell>
          <cell r="HB52">
            <v>0</v>
          </cell>
          <cell r="HC52">
            <v>176</v>
          </cell>
          <cell r="HD52">
            <v>0</v>
          </cell>
          <cell r="HE52">
            <v>30</v>
          </cell>
          <cell r="HF52" t="str">
            <v>41 ДКСС</v>
          </cell>
          <cell r="HG52">
            <v>0</v>
          </cell>
          <cell r="HH52">
            <v>30</v>
          </cell>
          <cell r="HI52">
            <v>834</v>
          </cell>
          <cell r="HJ52">
            <v>4557</v>
          </cell>
          <cell r="HK52">
            <v>27</v>
          </cell>
          <cell r="HL52">
            <v>5364</v>
          </cell>
          <cell r="HM52">
            <v>1407</v>
          </cell>
          <cell r="HN52">
            <v>1720</v>
          </cell>
          <cell r="HO52">
            <v>0</v>
          </cell>
          <cell r="HP52">
            <v>3127</v>
          </cell>
          <cell r="HQ52">
            <v>0</v>
          </cell>
          <cell r="HR52">
            <v>0</v>
          </cell>
          <cell r="HS52">
            <v>0</v>
          </cell>
          <cell r="HT52">
            <v>0</v>
          </cell>
          <cell r="HU52">
            <v>0</v>
          </cell>
          <cell r="HV52">
            <v>0</v>
          </cell>
          <cell r="HW52">
            <v>0</v>
          </cell>
          <cell r="HX52">
            <v>0</v>
          </cell>
          <cell r="HY52">
            <v>0</v>
          </cell>
          <cell r="HZ52">
            <v>0</v>
          </cell>
          <cell r="IA52">
            <v>0</v>
          </cell>
          <cell r="IB52">
            <v>0</v>
          </cell>
          <cell r="IC52">
            <v>0</v>
          </cell>
          <cell r="ID52">
            <v>0</v>
          </cell>
          <cell r="IE52">
            <v>0</v>
          </cell>
          <cell r="IF52">
            <v>0</v>
          </cell>
          <cell r="IG52">
            <v>306</v>
          </cell>
          <cell r="IH52">
            <v>1536</v>
          </cell>
          <cell r="II52">
            <v>90</v>
          </cell>
          <cell r="IJ52">
            <v>1752</v>
          </cell>
          <cell r="IK52">
            <v>2723</v>
          </cell>
          <cell r="IL52">
            <v>7843</v>
          </cell>
          <cell r="IM52">
            <v>117</v>
          </cell>
          <cell r="IN52">
            <v>10449</v>
          </cell>
          <cell r="IO52">
            <v>2723</v>
          </cell>
          <cell r="IP52">
            <v>7843</v>
          </cell>
          <cell r="IQ52">
            <v>117</v>
          </cell>
          <cell r="IR52">
            <v>10449</v>
          </cell>
          <cell r="IS52">
            <v>0</v>
          </cell>
          <cell r="IT52">
            <v>0</v>
          </cell>
          <cell r="IU52">
            <v>0</v>
          </cell>
          <cell r="IV52">
            <v>0</v>
          </cell>
        </row>
        <row r="53">
          <cell r="A53" t="str">
            <v>42 Трансмедиа</v>
          </cell>
          <cell r="B53">
            <v>0</v>
          </cell>
          <cell r="C53">
            <v>0</v>
          </cell>
          <cell r="D53">
            <v>0</v>
          </cell>
          <cell r="E53">
            <v>0</v>
          </cell>
          <cell r="F53">
            <v>0</v>
          </cell>
          <cell r="G53">
            <v>0</v>
          </cell>
          <cell r="H53" t="str">
            <v>42 Трансмедиа</v>
          </cell>
          <cell r="I53">
            <v>0</v>
          </cell>
          <cell r="J53">
            <v>0</v>
          </cell>
          <cell r="K53">
            <v>0</v>
          </cell>
          <cell r="L53">
            <v>0</v>
          </cell>
          <cell r="M53">
            <v>0</v>
          </cell>
          <cell r="N53">
            <v>0</v>
          </cell>
          <cell r="O53">
            <v>0</v>
          </cell>
          <cell r="P53" t="str">
            <v>42 Трансмедиа</v>
          </cell>
          <cell r="Q53">
            <v>0</v>
          </cell>
          <cell r="R53">
            <v>0</v>
          </cell>
          <cell r="S53">
            <v>0</v>
          </cell>
          <cell r="T53">
            <v>0</v>
          </cell>
          <cell r="U53">
            <v>0</v>
          </cell>
          <cell r="V53">
            <v>0</v>
          </cell>
          <cell r="W53" t="str">
            <v>42 Трансмедиа</v>
          </cell>
          <cell r="X53">
            <v>0</v>
          </cell>
          <cell r="Y53">
            <v>0</v>
          </cell>
          <cell r="Z53">
            <v>0</v>
          </cell>
          <cell r="AA53">
            <v>0</v>
          </cell>
          <cell r="AB53">
            <v>0</v>
          </cell>
          <cell r="AC53">
            <v>0</v>
          </cell>
          <cell r="AD53" t="str">
            <v>42 Трансмедиа</v>
          </cell>
          <cell r="AE53">
            <v>0</v>
          </cell>
          <cell r="AF53">
            <v>0</v>
          </cell>
          <cell r="AG53">
            <v>0</v>
          </cell>
          <cell r="AH53">
            <v>0</v>
          </cell>
          <cell r="AI53">
            <v>0</v>
          </cell>
          <cell r="AJ53">
            <v>0</v>
          </cell>
          <cell r="AK53" t="str">
            <v>42 Трансмедиа</v>
          </cell>
          <cell r="AL53">
            <v>243</v>
          </cell>
          <cell r="AM53">
            <v>335740</v>
          </cell>
          <cell r="AN53">
            <v>329710</v>
          </cell>
          <cell r="AO53">
            <v>6273</v>
          </cell>
          <cell r="AP53">
            <v>0</v>
          </cell>
          <cell r="AQ53">
            <v>0</v>
          </cell>
          <cell r="AR53" t="str">
            <v>42 Трансмедиа</v>
          </cell>
          <cell r="AS53">
            <v>0</v>
          </cell>
          <cell r="AT53">
            <v>0</v>
          </cell>
          <cell r="AU53">
            <v>0</v>
          </cell>
          <cell r="AV53">
            <v>0</v>
          </cell>
          <cell r="AW53">
            <v>0</v>
          </cell>
          <cell r="AX53">
            <v>0</v>
          </cell>
          <cell r="AY53" t="str">
            <v>42 Трансмедиа</v>
          </cell>
          <cell r="AZ53">
            <v>0</v>
          </cell>
          <cell r="BA53">
            <v>0</v>
          </cell>
          <cell r="BB53">
            <v>0</v>
          </cell>
          <cell r="BC53">
            <v>0</v>
          </cell>
          <cell r="BD53">
            <v>0</v>
          </cell>
          <cell r="BE53">
            <v>0</v>
          </cell>
          <cell r="BF53" t="str">
            <v>42 Трансмедиа</v>
          </cell>
          <cell r="BG53">
            <v>0</v>
          </cell>
          <cell r="BH53">
            <v>0</v>
          </cell>
          <cell r="BI53">
            <v>0</v>
          </cell>
          <cell r="BJ53">
            <v>0</v>
          </cell>
          <cell r="BK53">
            <v>0</v>
          </cell>
          <cell r="BL53">
            <v>0</v>
          </cell>
          <cell r="BM53">
            <v>0</v>
          </cell>
          <cell r="BN53" t="str">
            <v>42 Трансмедиа</v>
          </cell>
          <cell r="BO53">
            <v>0</v>
          </cell>
          <cell r="BP53">
            <v>0</v>
          </cell>
          <cell r="BQ53">
            <v>0</v>
          </cell>
          <cell r="BR53">
            <v>19808</v>
          </cell>
          <cell r="BS53">
            <v>346369</v>
          </cell>
          <cell r="BT53">
            <v>354822</v>
          </cell>
          <cell r="BU53" t="str">
            <v>42 Трансмедиа</v>
          </cell>
          <cell r="BV53">
            <v>11355</v>
          </cell>
          <cell r="BW53">
            <v>0</v>
          </cell>
          <cell r="BX53">
            <v>0</v>
          </cell>
          <cell r="BY53">
            <v>0</v>
          </cell>
          <cell r="BZ53">
            <v>0</v>
          </cell>
          <cell r="CA53">
            <v>0</v>
          </cell>
          <cell r="CB53" t="str">
            <v>42 Трансмедиа</v>
          </cell>
          <cell r="CC53">
            <v>0</v>
          </cell>
          <cell r="CD53">
            <v>0</v>
          </cell>
          <cell r="CE53">
            <v>0</v>
          </cell>
          <cell r="CF53">
            <v>0</v>
          </cell>
          <cell r="CG53">
            <v>0</v>
          </cell>
          <cell r="CH53">
            <v>0</v>
          </cell>
          <cell r="CI53">
            <v>0</v>
          </cell>
          <cell r="CJ53" t="str">
            <v>42 Трансмедиа</v>
          </cell>
          <cell r="CK53">
            <v>0</v>
          </cell>
          <cell r="CL53">
            <v>0</v>
          </cell>
          <cell r="CM53">
            <v>0</v>
          </cell>
          <cell r="CN53">
            <v>0</v>
          </cell>
          <cell r="CO53">
            <v>0</v>
          </cell>
          <cell r="CP53">
            <v>0</v>
          </cell>
          <cell r="CQ53">
            <v>0</v>
          </cell>
          <cell r="CR53" t="str">
            <v>42 Трансмедиа</v>
          </cell>
          <cell r="CS53">
            <v>0</v>
          </cell>
          <cell r="CT53">
            <v>0</v>
          </cell>
          <cell r="CU53">
            <v>0</v>
          </cell>
          <cell r="CV53">
            <v>0</v>
          </cell>
          <cell r="CW53">
            <v>0</v>
          </cell>
          <cell r="CX53">
            <v>0</v>
          </cell>
          <cell r="CY53">
            <v>0</v>
          </cell>
          <cell r="CZ53" t="str">
            <v>42 Трансмедиа</v>
          </cell>
          <cell r="DA53">
            <v>0</v>
          </cell>
          <cell r="DB53">
            <v>0</v>
          </cell>
          <cell r="DC53">
            <v>0</v>
          </cell>
          <cell r="DD53">
            <v>0</v>
          </cell>
          <cell r="DE53">
            <v>0</v>
          </cell>
          <cell r="DF53">
            <v>0</v>
          </cell>
          <cell r="DG53">
            <v>0</v>
          </cell>
          <cell r="DH53" t="str">
            <v>42 Трансмедиа</v>
          </cell>
          <cell r="DI53">
            <v>0</v>
          </cell>
          <cell r="DJ53">
            <v>0</v>
          </cell>
          <cell r="DK53">
            <v>0</v>
          </cell>
          <cell r="DL53">
            <v>0</v>
          </cell>
          <cell r="DM53">
            <v>0</v>
          </cell>
          <cell r="DN53">
            <v>0</v>
          </cell>
          <cell r="DO53" t="str">
            <v>42 Трансмедиа</v>
          </cell>
          <cell r="DP53">
            <v>0</v>
          </cell>
          <cell r="DQ53">
            <v>0</v>
          </cell>
          <cell r="DR53">
            <v>0</v>
          </cell>
          <cell r="DS53">
            <v>0</v>
          </cell>
          <cell r="DT53">
            <v>0</v>
          </cell>
          <cell r="DU53">
            <v>298</v>
          </cell>
          <cell r="DV53" t="str">
            <v>42 Трансмедиа</v>
          </cell>
          <cell r="DW53">
            <v>0</v>
          </cell>
          <cell r="DX53">
            <v>106</v>
          </cell>
          <cell r="DY53">
            <v>0</v>
          </cell>
          <cell r="DZ53">
            <v>200</v>
          </cell>
          <cell r="EA53">
            <v>0</v>
          </cell>
          <cell r="EB53">
            <v>179</v>
          </cell>
          <cell r="EC53">
            <v>0</v>
          </cell>
          <cell r="ED53">
            <v>557</v>
          </cell>
          <cell r="EE53" t="str">
            <v>42 Трансмедиа</v>
          </cell>
          <cell r="EF53">
            <v>0</v>
          </cell>
          <cell r="EG53">
            <v>779</v>
          </cell>
          <cell r="EH53">
            <v>0</v>
          </cell>
          <cell r="EI53">
            <v>429</v>
          </cell>
          <cell r="EJ53">
            <v>0</v>
          </cell>
          <cell r="EK53">
            <v>230</v>
          </cell>
          <cell r="EL53">
            <v>0</v>
          </cell>
          <cell r="EM53">
            <v>166</v>
          </cell>
          <cell r="EN53" t="str">
            <v>42 Трансмедиа</v>
          </cell>
          <cell r="EO53">
            <v>0</v>
          </cell>
          <cell r="EP53">
            <v>87</v>
          </cell>
          <cell r="EQ53">
            <v>0</v>
          </cell>
          <cell r="ER53">
            <v>1687</v>
          </cell>
          <cell r="ES53">
            <v>0</v>
          </cell>
          <cell r="ET53">
            <v>4800</v>
          </cell>
          <cell r="EU53" t="str">
            <v>42 Трансмедиа</v>
          </cell>
          <cell r="EV53">
            <v>0</v>
          </cell>
          <cell r="EW53">
            <v>0</v>
          </cell>
          <cell r="EX53">
            <v>0</v>
          </cell>
          <cell r="EY53">
            <v>0</v>
          </cell>
          <cell r="EZ53">
            <v>0</v>
          </cell>
          <cell r="FA53">
            <v>0</v>
          </cell>
          <cell r="FB53" t="str">
            <v>42 Трансмедиа</v>
          </cell>
          <cell r="FC53">
            <v>0</v>
          </cell>
          <cell r="FD53">
            <v>0</v>
          </cell>
          <cell r="FE53">
            <v>0</v>
          </cell>
          <cell r="FF53">
            <v>0</v>
          </cell>
          <cell r="FG53">
            <v>0</v>
          </cell>
          <cell r="FH53">
            <v>0</v>
          </cell>
          <cell r="FI53">
            <v>0</v>
          </cell>
          <cell r="FJ53" t="str">
            <v>42 Трансмедиа</v>
          </cell>
          <cell r="FK53">
            <v>0</v>
          </cell>
          <cell r="FL53">
            <v>0</v>
          </cell>
          <cell r="FM53">
            <v>0</v>
          </cell>
          <cell r="FN53">
            <v>0</v>
          </cell>
          <cell r="FO53">
            <v>14</v>
          </cell>
          <cell r="FP53">
            <v>75</v>
          </cell>
          <cell r="FQ53">
            <v>0</v>
          </cell>
          <cell r="FR53" t="str">
            <v>42 Трансмедиа</v>
          </cell>
          <cell r="FS53">
            <v>89</v>
          </cell>
          <cell r="FT53">
            <v>14</v>
          </cell>
          <cell r="FU53">
            <v>75</v>
          </cell>
          <cell r="FV53">
            <v>0</v>
          </cell>
          <cell r="FW53">
            <v>89</v>
          </cell>
          <cell r="FX53">
            <v>0</v>
          </cell>
          <cell r="FY53">
            <v>0</v>
          </cell>
          <cell r="FZ53" t="str">
            <v>42 Трансмедиа</v>
          </cell>
          <cell r="GA53">
            <v>0</v>
          </cell>
          <cell r="GB53">
            <v>0</v>
          </cell>
          <cell r="GC53">
            <v>0</v>
          </cell>
          <cell r="GD53">
            <v>0</v>
          </cell>
          <cell r="GE53">
            <v>0</v>
          </cell>
          <cell r="GF53">
            <v>0</v>
          </cell>
          <cell r="GG53">
            <v>0</v>
          </cell>
          <cell r="GH53" t="str">
            <v>42 Трансмедиа</v>
          </cell>
          <cell r="GI53">
            <v>0</v>
          </cell>
          <cell r="GJ53">
            <v>0</v>
          </cell>
          <cell r="GK53">
            <v>0</v>
          </cell>
          <cell r="GL53">
            <v>0</v>
          </cell>
          <cell r="GM53">
            <v>0</v>
          </cell>
          <cell r="GN53">
            <v>0</v>
          </cell>
          <cell r="GO53">
            <v>0</v>
          </cell>
          <cell r="GP53">
            <v>0</v>
          </cell>
          <cell r="GQ53" t="str">
            <v>42 Трансмедиа</v>
          </cell>
          <cell r="GR53">
            <v>14</v>
          </cell>
          <cell r="GS53">
            <v>75</v>
          </cell>
          <cell r="GT53">
            <v>0</v>
          </cell>
          <cell r="GU53">
            <v>89</v>
          </cell>
          <cell r="GV53">
            <v>0</v>
          </cell>
          <cell r="GW53">
            <v>0</v>
          </cell>
          <cell r="GX53">
            <v>0</v>
          </cell>
          <cell r="GY53" t="str">
            <v>42 Трансмедиа</v>
          </cell>
          <cell r="GZ53">
            <v>0</v>
          </cell>
          <cell r="HA53">
            <v>0</v>
          </cell>
          <cell r="HB53">
            <v>0</v>
          </cell>
          <cell r="HC53">
            <v>0</v>
          </cell>
          <cell r="HD53">
            <v>18598</v>
          </cell>
          <cell r="HE53">
            <v>3283</v>
          </cell>
          <cell r="HF53" t="str">
            <v>42 Трансмедиа</v>
          </cell>
          <cell r="HG53">
            <v>45</v>
          </cell>
          <cell r="HH53">
            <v>21836</v>
          </cell>
          <cell r="HI53">
            <v>529</v>
          </cell>
          <cell r="HJ53">
            <v>8991</v>
          </cell>
          <cell r="HK53">
            <v>65</v>
          </cell>
          <cell r="HL53">
            <v>9455</v>
          </cell>
          <cell r="HM53">
            <v>0</v>
          </cell>
          <cell r="HN53">
            <v>0</v>
          </cell>
          <cell r="HO53">
            <v>0</v>
          </cell>
          <cell r="HP53">
            <v>0</v>
          </cell>
          <cell r="HQ53">
            <v>127</v>
          </cell>
          <cell r="HR53">
            <v>330</v>
          </cell>
          <cell r="HS53">
            <v>78</v>
          </cell>
          <cell r="HT53">
            <v>379</v>
          </cell>
          <cell r="HU53">
            <v>0</v>
          </cell>
          <cell r="HV53">
            <v>0</v>
          </cell>
          <cell r="HW53">
            <v>0</v>
          </cell>
          <cell r="HX53">
            <v>0</v>
          </cell>
          <cell r="HY53">
            <v>0</v>
          </cell>
          <cell r="HZ53">
            <v>0</v>
          </cell>
          <cell r="IA53">
            <v>0</v>
          </cell>
          <cell r="IB53">
            <v>0</v>
          </cell>
          <cell r="IC53">
            <v>0</v>
          </cell>
          <cell r="ID53">
            <v>0</v>
          </cell>
          <cell r="IE53">
            <v>0</v>
          </cell>
          <cell r="IF53">
            <v>0</v>
          </cell>
          <cell r="IG53">
            <v>0</v>
          </cell>
          <cell r="IH53">
            <v>0</v>
          </cell>
          <cell r="II53">
            <v>0</v>
          </cell>
          <cell r="IJ53">
            <v>0</v>
          </cell>
          <cell r="IK53">
            <v>19254</v>
          </cell>
          <cell r="IL53">
            <v>12604</v>
          </cell>
          <cell r="IM53">
            <v>188</v>
          </cell>
          <cell r="IN53">
            <v>31670</v>
          </cell>
          <cell r="IO53">
            <v>19254</v>
          </cell>
          <cell r="IP53">
            <v>12604</v>
          </cell>
          <cell r="IQ53">
            <v>188</v>
          </cell>
          <cell r="IR53">
            <v>31670</v>
          </cell>
          <cell r="IS53">
            <v>0</v>
          </cell>
          <cell r="IT53">
            <v>0</v>
          </cell>
          <cell r="IU53">
            <v>0</v>
          </cell>
          <cell r="IV53">
            <v>0</v>
          </cell>
        </row>
        <row r="54">
          <cell r="A54" t="str">
            <v>43 Желдорконтроль</v>
          </cell>
          <cell r="B54">
            <v>0</v>
          </cell>
          <cell r="C54">
            <v>0</v>
          </cell>
          <cell r="D54">
            <v>0</v>
          </cell>
          <cell r="E54">
            <v>0</v>
          </cell>
          <cell r="F54">
            <v>0</v>
          </cell>
          <cell r="G54">
            <v>0</v>
          </cell>
          <cell r="H54" t="str">
            <v>43 Желдорконтроль</v>
          </cell>
          <cell r="I54">
            <v>0</v>
          </cell>
          <cell r="J54">
            <v>0</v>
          </cell>
          <cell r="K54">
            <v>0</v>
          </cell>
          <cell r="L54">
            <v>0</v>
          </cell>
          <cell r="M54">
            <v>0</v>
          </cell>
          <cell r="N54">
            <v>0</v>
          </cell>
          <cell r="O54">
            <v>0</v>
          </cell>
          <cell r="P54" t="str">
            <v>43 Желдорконтроль</v>
          </cell>
          <cell r="Q54">
            <v>0</v>
          </cell>
          <cell r="R54">
            <v>0</v>
          </cell>
          <cell r="S54">
            <v>0</v>
          </cell>
          <cell r="T54">
            <v>0</v>
          </cell>
          <cell r="U54">
            <v>0</v>
          </cell>
          <cell r="V54">
            <v>0</v>
          </cell>
          <cell r="W54" t="str">
            <v>43 Желдорконтроль</v>
          </cell>
          <cell r="X54">
            <v>0</v>
          </cell>
          <cell r="Y54">
            <v>0</v>
          </cell>
          <cell r="Z54">
            <v>0</v>
          </cell>
          <cell r="AA54">
            <v>0</v>
          </cell>
          <cell r="AB54">
            <v>0</v>
          </cell>
          <cell r="AC54">
            <v>0</v>
          </cell>
          <cell r="AD54" t="str">
            <v>43 Желдорконтроль</v>
          </cell>
          <cell r="AE54">
            <v>0</v>
          </cell>
          <cell r="AF54">
            <v>0</v>
          </cell>
          <cell r="AG54">
            <v>0</v>
          </cell>
          <cell r="AH54">
            <v>0</v>
          </cell>
          <cell r="AI54">
            <v>0</v>
          </cell>
          <cell r="AJ54">
            <v>0</v>
          </cell>
          <cell r="AK54" t="str">
            <v>43 Желдорконтроль</v>
          </cell>
          <cell r="AL54">
            <v>825</v>
          </cell>
          <cell r="AM54">
            <v>12764</v>
          </cell>
          <cell r="AN54">
            <v>12956</v>
          </cell>
          <cell r="AO54">
            <v>633</v>
          </cell>
          <cell r="AP54">
            <v>0</v>
          </cell>
          <cell r="AQ54">
            <v>0</v>
          </cell>
          <cell r="AR54" t="str">
            <v>43 Желдорконтроль</v>
          </cell>
          <cell r="AS54">
            <v>0</v>
          </cell>
          <cell r="AT54">
            <v>0</v>
          </cell>
          <cell r="AU54">
            <v>0</v>
          </cell>
          <cell r="AV54">
            <v>0</v>
          </cell>
          <cell r="AW54">
            <v>0</v>
          </cell>
          <cell r="AX54">
            <v>0</v>
          </cell>
          <cell r="AY54" t="str">
            <v>43 Желдорконтроль</v>
          </cell>
          <cell r="AZ54">
            <v>0</v>
          </cell>
          <cell r="BA54">
            <v>0</v>
          </cell>
          <cell r="BB54">
            <v>0</v>
          </cell>
          <cell r="BC54">
            <v>0</v>
          </cell>
          <cell r="BD54">
            <v>0</v>
          </cell>
          <cell r="BE54">
            <v>0</v>
          </cell>
          <cell r="BF54" t="str">
            <v>43 Желдорконтроль</v>
          </cell>
          <cell r="BG54">
            <v>0</v>
          </cell>
          <cell r="BH54">
            <v>0</v>
          </cell>
          <cell r="BI54">
            <v>0</v>
          </cell>
          <cell r="BJ54">
            <v>0</v>
          </cell>
          <cell r="BK54">
            <v>0</v>
          </cell>
          <cell r="BL54">
            <v>0</v>
          </cell>
          <cell r="BM54">
            <v>0</v>
          </cell>
          <cell r="BN54" t="str">
            <v>43 Желдорконтроль</v>
          </cell>
          <cell r="BO54">
            <v>0</v>
          </cell>
          <cell r="BP54">
            <v>0</v>
          </cell>
          <cell r="BQ54">
            <v>0</v>
          </cell>
          <cell r="BR54">
            <v>90918</v>
          </cell>
          <cell r="BS54">
            <v>148340</v>
          </cell>
          <cell r="BT54">
            <v>228730</v>
          </cell>
          <cell r="BU54" t="str">
            <v>43 Желдорконтроль</v>
          </cell>
          <cell r="BV54">
            <v>10528</v>
          </cell>
          <cell r="BW54">
            <v>0</v>
          </cell>
          <cell r="BX54">
            <v>0</v>
          </cell>
          <cell r="BY54">
            <v>0</v>
          </cell>
          <cell r="BZ54">
            <v>0</v>
          </cell>
          <cell r="CA54">
            <v>0</v>
          </cell>
          <cell r="CB54" t="str">
            <v>43 Желдорконтроль</v>
          </cell>
          <cell r="CC54">
            <v>0</v>
          </cell>
          <cell r="CD54">
            <v>0</v>
          </cell>
          <cell r="CE54">
            <v>0</v>
          </cell>
          <cell r="CF54">
            <v>0</v>
          </cell>
          <cell r="CG54">
            <v>0</v>
          </cell>
          <cell r="CH54">
            <v>0</v>
          </cell>
          <cell r="CI54">
            <v>0</v>
          </cell>
          <cell r="CJ54" t="str">
            <v>43 Желдорконтроль</v>
          </cell>
          <cell r="CK54">
            <v>0</v>
          </cell>
          <cell r="CL54">
            <v>0</v>
          </cell>
          <cell r="CM54">
            <v>0</v>
          </cell>
          <cell r="CN54">
            <v>0</v>
          </cell>
          <cell r="CO54">
            <v>0</v>
          </cell>
          <cell r="CP54">
            <v>0</v>
          </cell>
          <cell r="CQ54">
            <v>0</v>
          </cell>
          <cell r="CR54" t="str">
            <v>43 Желдорконтроль</v>
          </cell>
          <cell r="CS54">
            <v>0</v>
          </cell>
          <cell r="CT54">
            <v>0</v>
          </cell>
          <cell r="CU54">
            <v>0</v>
          </cell>
          <cell r="CV54">
            <v>0</v>
          </cell>
          <cell r="CW54">
            <v>0</v>
          </cell>
          <cell r="CX54">
            <v>0</v>
          </cell>
          <cell r="CY54">
            <v>0</v>
          </cell>
          <cell r="CZ54" t="str">
            <v>43 Желдорконтроль</v>
          </cell>
          <cell r="DA54">
            <v>0</v>
          </cell>
          <cell r="DB54">
            <v>0</v>
          </cell>
          <cell r="DC54">
            <v>0</v>
          </cell>
          <cell r="DD54">
            <v>0</v>
          </cell>
          <cell r="DE54">
            <v>0</v>
          </cell>
          <cell r="DF54">
            <v>0</v>
          </cell>
          <cell r="DG54">
            <v>0</v>
          </cell>
          <cell r="DH54" t="str">
            <v>43 Желдорконтроль</v>
          </cell>
          <cell r="DI54">
            <v>0</v>
          </cell>
          <cell r="DJ54">
            <v>0</v>
          </cell>
          <cell r="DK54">
            <v>0</v>
          </cell>
          <cell r="DL54">
            <v>0</v>
          </cell>
          <cell r="DM54">
            <v>0</v>
          </cell>
          <cell r="DN54">
            <v>0</v>
          </cell>
          <cell r="DO54" t="str">
            <v>43 Желдорконтроль</v>
          </cell>
          <cell r="DP54">
            <v>0</v>
          </cell>
          <cell r="DQ54">
            <v>0</v>
          </cell>
          <cell r="DR54">
            <v>0</v>
          </cell>
          <cell r="DS54">
            <v>0</v>
          </cell>
          <cell r="DT54">
            <v>0</v>
          </cell>
          <cell r="DU54">
            <v>0</v>
          </cell>
          <cell r="DV54" t="str">
            <v>43 Желдорконтроль</v>
          </cell>
          <cell r="DW54">
            <v>0</v>
          </cell>
          <cell r="DX54">
            <v>0</v>
          </cell>
          <cell r="DY54">
            <v>0</v>
          </cell>
          <cell r="DZ54">
            <v>0</v>
          </cell>
          <cell r="EA54">
            <v>0</v>
          </cell>
          <cell r="EB54">
            <v>0</v>
          </cell>
          <cell r="EC54">
            <v>0</v>
          </cell>
          <cell r="ED54">
            <v>0</v>
          </cell>
          <cell r="EE54" t="str">
            <v>43 Желдорконтроль</v>
          </cell>
          <cell r="EF54">
            <v>0</v>
          </cell>
          <cell r="EG54">
            <v>0</v>
          </cell>
          <cell r="EH54">
            <v>0</v>
          </cell>
          <cell r="EI54">
            <v>0</v>
          </cell>
          <cell r="EJ54">
            <v>0</v>
          </cell>
          <cell r="EK54">
            <v>0</v>
          </cell>
          <cell r="EL54">
            <v>0</v>
          </cell>
          <cell r="EM54">
            <v>0</v>
          </cell>
          <cell r="EN54" t="str">
            <v>43 Желдорконтроль</v>
          </cell>
          <cell r="EO54">
            <v>0</v>
          </cell>
          <cell r="EP54">
            <v>0</v>
          </cell>
          <cell r="EQ54">
            <v>0</v>
          </cell>
          <cell r="ER54">
            <v>0</v>
          </cell>
          <cell r="ES54">
            <v>0</v>
          </cell>
          <cell r="ET54">
            <v>0</v>
          </cell>
          <cell r="EU54" t="str">
            <v>43 Желдорконтроль</v>
          </cell>
          <cell r="EV54">
            <v>0</v>
          </cell>
          <cell r="EW54">
            <v>0</v>
          </cell>
          <cell r="EX54">
            <v>0</v>
          </cell>
          <cell r="EY54">
            <v>0</v>
          </cell>
          <cell r="EZ54">
            <v>0</v>
          </cell>
          <cell r="FA54">
            <v>0</v>
          </cell>
          <cell r="FB54" t="str">
            <v>43 Желдорконтроль</v>
          </cell>
          <cell r="FC54">
            <v>0</v>
          </cell>
          <cell r="FD54">
            <v>0</v>
          </cell>
          <cell r="FE54">
            <v>0</v>
          </cell>
          <cell r="FF54">
            <v>0</v>
          </cell>
          <cell r="FG54">
            <v>0</v>
          </cell>
          <cell r="FH54">
            <v>0</v>
          </cell>
          <cell r="FI54">
            <v>0</v>
          </cell>
          <cell r="FJ54" t="str">
            <v>43 Желдорконтроль</v>
          </cell>
          <cell r="FK54">
            <v>0</v>
          </cell>
          <cell r="FL54">
            <v>0</v>
          </cell>
          <cell r="FM54">
            <v>0</v>
          </cell>
          <cell r="FN54">
            <v>0</v>
          </cell>
          <cell r="FO54">
            <v>0</v>
          </cell>
          <cell r="FP54">
            <v>0</v>
          </cell>
          <cell r="FQ54">
            <v>0</v>
          </cell>
          <cell r="FR54" t="str">
            <v>43 Желдорконтроль</v>
          </cell>
          <cell r="FS54">
            <v>0</v>
          </cell>
          <cell r="FT54">
            <v>0</v>
          </cell>
          <cell r="FU54">
            <v>0</v>
          </cell>
          <cell r="FV54">
            <v>0</v>
          </cell>
          <cell r="FW54">
            <v>0</v>
          </cell>
          <cell r="FX54">
            <v>0</v>
          </cell>
          <cell r="FY54">
            <v>0</v>
          </cell>
          <cell r="FZ54" t="str">
            <v>43 Желдорконтроль</v>
          </cell>
          <cell r="GA54">
            <v>0</v>
          </cell>
          <cell r="GB54">
            <v>0</v>
          </cell>
          <cell r="GC54">
            <v>0</v>
          </cell>
          <cell r="GD54">
            <v>0</v>
          </cell>
          <cell r="GE54">
            <v>0</v>
          </cell>
          <cell r="GF54">
            <v>0</v>
          </cell>
          <cell r="GG54">
            <v>0</v>
          </cell>
          <cell r="GH54" t="str">
            <v>43 Желдорконтроль</v>
          </cell>
          <cell r="GI54">
            <v>0</v>
          </cell>
          <cell r="GJ54">
            <v>0</v>
          </cell>
          <cell r="GK54">
            <v>0</v>
          </cell>
          <cell r="GL54">
            <v>0</v>
          </cell>
          <cell r="GM54">
            <v>0</v>
          </cell>
          <cell r="GN54">
            <v>389</v>
          </cell>
          <cell r="GO54">
            <v>0</v>
          </cell>
          <cell r="GP54">
            <v>389</v>
          </cell>
          <cell r="GQ54" t="str">
            <v>43 Желдорконтроль</v>
          </cell>
          <cell r="GR54">
            <v>0</v>
          </cell>
          <cell r="GS54">
            <v>389</v>
          </cell>
          <cell r="GT54">
            <v>0</v>
          </cell>
          <cell r="GU54">
            <v>389</v>
          </cell>
          <cell r="GV54">
            <v>0</v>
          </cell>
          <cell r="GW54">
            <v>0</v>
          </cell>
          <cell r="GX54">
            <v>0</v>
          </cell>
          <cell r="GY54" t="str">
            <v>43 Желдорконтроль</v>
          </cell>
          <cell r="GZ54">
            <v>0</v>
          </cell>
          <cell r="HA54">
            <v>0</v>
          </cell>
          <cell r="HB54">
            <v>0</v>
          </cell>
          <cell r="HC54">
            <v>0</v>
          </cell>
          <cell r="HD54">
            <v>0</v>
          </cell>
          <cell r="HE54">
            <v>0</v>
          </cell>
          <cell r="HF54" t="str">
            <v>43 Желдорконтроль</v>
          </cell>
          <cell r="HG54">
            <v>0</v>
          </cell>
          <cell r="HH54">
            <v>0</v>
          </cell>
          <cell r="HI54">
            <v>0</v>
          </cell>
          <cell r="HJ54">
            <v>6145</v>
          </cell>
          <cell r="HK54">
            <v>0</v>
          </cell>
          <cell r="HL54">
            <v>6145</v>
          </cell>
          <cell r="HM54">
            <v>0</v>
          </cell>
          <cell r="HN54">
            <v>89</v>
          </cell>
          <cell r="HO54">
            <v>0</v>
          </cell>
          <cell r="HP54">
            <v>89</v>
          </cell>
          <cell r="HQ54">
            <v>0</v>
          </cell>
          <cell r="HR54">
            <v>846</v>
          </cell>
          <cell r="HS54">
            <v>0</v>
          </cell>
          <cell r="HT54">
            <v>846</v>
          </cell>
          <cell r="HU54">
            <v>0</v>
          </cell>
          <cell r="HV54">
            <v>0</v>
          </cell>
          <cell r="HW54">
            <v>0</v>
          </cell>
          <cell r="HX54">
            <v>0</v>
          </cell>
          <cell r="HY54">
            <v>0</v>
          </cell>
          <cell r="HZ54">
            <v>0</v>
          </cell>
          <cell r="IA54">
            <v>0</v>
          </cell>
          <cell r="IB54">
            <v>0</v>
          </cell>
          <cell r="IC54">
            <v>0</v>
          </cell>
          <cell r="ID54">
            <v>0</v>
          </cell>
          <cell r="IE54">
            <v>0</v>
          </cell>
          <cell r="IF54">
            <v>0</v>
          </cell>
          <cell r="IG54">
            <v>0</v>
          </cell>
          <cell r="IH54">
            <v>0</v>
          </cell>
          <cell r="II54">
            <v>0</v>
          </cell>
          <cell r="IJ54">
            <v>0</v>
          </cell>
          <cell r="IK54">
            <v>0</v>
          </cell>
          <cell r="IL54">
            <v>7080</v>
          </cell>
          <cell r="IM54">
            <v>0</v>
          </cell>
          <cell r="IN54">
            <v>7080</v>
          </cell>
          <cell r="IO54">
            <v>0</v>
          </cell>
          <cell r="IP54">
            <v>7080</v>
          </cell>
          <cell r="IQ54">
            <v>0</v>
          </cell>
          <cell r="IR54">
            <v>7080</v>
          </cell>
          <cell r="IS54">
            <v>0</v>
          </cell>
          <cell r="IT54">
            <v>0</v>
          </cell>
          <cell r="IU54">
            <v>0</v>
          </cell>
          <cell r="IV54">
            <v>0</v>
          </cell>
        </row>
        <row r="55">
          <cell r="A55" t="str">
            <v>44 Трансинформ</v>
          </cell>
          <cell r="B55">
            <v>0</v>
          </cell>
          <cell r="C55">
            <v>0</v>
          </cell>
          <cell r="D55">
            <v>0</v>
          </cell>
          <cell r="E55">
            <v>0</v>
          </cell>
          <cell r="F55">
            <v>104530</v>
          </cell>
          <cell r="G55">
            <v>13191</v>
          </cell>
          <cell r="H55" t="str">
            <v>44 Трансинформ</v>
          </cell>
          <cell r="I55">
            <v>117721</v>
          </cell>
          <cell r="J55">
            <v>0</v>
          </cell>
          <cell r="K55">
            <v>0</v>
          </cell>
          <cell r="L55">
            <v>0</v>
          </cell>
          <cell r="M55">
            <v>0</v>
          </cell>
          <cell r="N55">
            <v>0</v>
          </cell>
          <cell r="O55">
            <v>0</v>
          </cell>
          <cell r="P55" t="str">
            <v>44 Трансинформ</v>
          </cell>
          <cell r="Q55">
            <v>0</v>
          </cell>
          <cell r="R55">
            <v>0</v>
          </cell>
          <cell r="S55">
            <v>0</v>
          </cell>
          <cell r="T55">
            <v>0</v>
          </cell>
          <cell r="U55">
            <v>0</v>
          </cell>
          <cell r="V55">
            <v>0</v>
          </cell>
          <cell r="W55" t="str">
            <v>44 Трансинформ</v>
          </cell>
          <cell r="X55">
            <v>0</v>
          </cell>
          <cell r="Y55">
            <v>1460487</v>
          </cell>
          <cell r="Z55">
            <v>887047</v>
          </cell>
          <cell r="AA55">
            <v>573440</v>
          </cell>
          <cell r="AB55">
            <v>0</v>
          </cell>
          <cell r="AC55">
            <v>0</v>
          </cell>
          <cell r="AD55" t="str">
            <v>44 Трансинформ</v>
          </cell>
          <cell r="AE55">
            <v>0</v>
          </cell>
          <cell r="AF55">
            <v>0</v>
          </cell>
          <cell r="AG55">
            <v>0</v>
          </cell>
          <cell r="AH55">
            <v>0</v>
          </cell>
          <cell r="AI55">
            <v>0</v>
          </cell>
          <cell r="AJ55">
            <v>0</v>
          </cell>
          <cell r="AK55" t="str">
            <v>44 Трансинформ</v>
          </cell>
          <cell r="AL55">
            <v>104602</v>
          </cell>
          <cell r="AM55">
            <v>168398</v>
          </cell>
          <cell r="AN55">
            <v>247296</v>
          </cell>
          <cell r="AO55">
            <v>25704</v>
          </cell>
          <cell r="AP55">
            <v>0</v>
          </cell>
          <cell r="AQ55">
            <v>0</v>
          </cell>
          <cell r="AR55" t="str">
            <v>44 Трансинформ</v>
          </cell>
          <cell r="AS55">
            <v>0</v>
          </cell>
          <cell r="AT55">
            <v>0</v>
          </cell>
          <cell r="AU55">
            <v>0</v>
          </cell>
          <cell r="AV55">
            <v>0</v>
          </cell>
          <cell r="AW55">
            <v>0</v>
          </cell>
          <cell r="AX55">
            <v>0</v>
          </cell>
          <cell r="AY55" t="str">
            <v>44 Трансинформ</v>
          </cell>
          <cell r="AZ55">
            <v>0</v>
          </cell>
          <cell r="BA55">
            <v>0</v>
          </cell>
          <cell r="BB55">
            <v>0</v>
          </cell>
          <cell r="BC55">
            <v>0</v>
          </cell>
          <cell r="BD55">
            <v>0</v>
          </cell>
          <cell r="BE55">
            <v>0</v>
          </cell>
          <cell r="BF55" t="str">
            <v>44 Трансинформ</v>
          </cell>
          <cell r="BG55">
            <v>0</v>
          </cell>
          <cell r="BH55">
            <v>0</v>
          </cell>
          <cell r="BI55">
            <v>0</v>
          </cell>
          <cell r="BJ55">
            <v>0</v>
          </cell>
          <cell r="BK55">
            <v>0</v>
          </cell>
          <cell r="BL55">
            <v>0</v>
          </cell>
          <cell r="BM55">
            <v>0</v>
          </cell>
          <cell r="BN55" t="str">
            <v>44 Трансинформ</v>
          </cell>
          <cell r="BO55">
            <v>0</v>
          </cell>
          <cell r="BP55">
            <v>0</v>
          </cell>
          <cell r="BQ55">
            <v>0</v>
          </cell>
          <cell r="BR55">
            <v>36</v>
          </cell>
          <cell r="BS55">
            <v>49544</v>
          </cell>
          <cell r="BT55">
            <v>44129</v>
          </cell>
          <cell r="BU55" t="str">
            <v>44 Трансинформ</v>
          </cell>
          <cell r="BV55">
            <v>5451</v>
          </cell>
          <cell r="BW55">
            <v>0</v>
          </cell>
          <cell r="BX55">
            <v>0</v>
          </cell>
          <cell r="BY55">
            <v>0</v>
          </cell>
          <cell r="BZ55">
            <v>0</v>
          </cell>
          <cell r="CA55">
            <v>0</v>
          </cell>
          <cell r="CB55" t="str">
            <v>44 Трансинформ</v>
          </cell>
          <cell r="CC55">
            <v>0</v>
          </cell>
          <cell r="CD55">
            <v>0</v>
          </cell>
          <cell r="CE55">
            <v>0</v>
          </cell>
          <cell r="CF55">
            <v>0</v>
          </cell>
          <cell r="CG55">
            <v>0</v>
          </cell>
          <cell r="CH55">
            <v>0</v>
          </cell>
          <cell r="CI55">
            <v>0</v>
          </cell>
          <cell r="CJ55" t="str">
            <v>44 Трансинформ</v>
          </cell>
          <cell r="CK55">
            <v>0</v>
          </cell>
          <cell r="CL55">
            <v>0</v>
          </cell>
          <cell r="CM55">
            <v>0</v>
          </cell>
          <cell r="CN55">
            <v>0</v>
          </cell>
          <cell r="CO55">
            <v>0</v>
          </cell>
          <cell r="CP55">
            <v>0</v>
          </cell>
          <cell r="CQ55">
            <v>0</v>
          </cell>
          <cell r="CR55" t="str">
            <v>44 Трансинформ</v>
          </cell>
          <cell r="CS55">
            <v>0</v>
          </cell>
          <cell r="CT55">
            <v>0</v>
          </cell>
          <cell r="CU55">
            <v>0</v>
          </cell>
          <cell r="CV55">
            <v>0</v>
          </cell>
          <cell r="CW55">
            <v>0</v>
          </cell>
          <cell r="CX55">
            <v>0</v>
          </cell>
          <cell r="CY55">
            <v>0</v>
          </cell>
          <cell r="CZ55" t="str">
            <v>44 Трансинформ</v>
          </cell>
          <cell r="DA55">
            <v>0</v>
          </cell>
          <cell r="DB55">
            <v>0</v>
          </cell>
          <cell r="DC55">
            <v>0</v>
          </cell>
          <cell r="DD55">
            <v>0</v>
          </cell>
          <cell r="DE55">
            <v>0</v>
          </cell>
          <cell r="DF55">
            <v>0</v>
          </cell>
          <cell r="DG55">
            <v>0</v>
          </cell>
          <cell r="DH55" t="str">
            <v>44 Трансинформ</v>
          </cell>
          <cell r="DI55">
            <v>0</v>
          </cell>
          <cell r="DJ55">
            <v>0</v>
          </cell>
          <cell r="DK55">
            <v>0</v>
          </cell>
          <cell r="DL55">
            <v>0</v>
          </cell>
          <cell r="DM55">
            <v>0</v>
          </cell>
          <cell r="DN55">
            <v>0</v>
          </cell>
          <cell r="DO55" t="str">
            <v>44 Трансинформ</v>
          </cell>
          <cell r="DP55">
            <v>0</v>
          </cell>
          <cell r="DQ55">
            <v>0</v>
          </cell>
          <cell r="DR55">
            <v>0</v>
          </cell>
          <cell r="DS55">
            <v>0</v>
          </cell>
          <cell r="DT55">
            <v>0</v>
          </cell>
          <cell r="DU55">
            <v>573444</v>
          </cell>
          <cell r="DV55" t="str">
            <v>44 Трансинформ</v>
          </cell>
          <cell r="DW55">
            <v>0</v>
          </cell>
          <cell r="DX55">
            <v>201</v>
          </cell>
          <cell r="DY55">
            <v>0</v>
          </cell>
          <cell r="DZ55">
            <v>87</v>
          </cell>
          <cell r="EA55">
            <v>0</v>
          </cell>
          <cell r="EB55">
            <v>34</v>
          </cell>
          <cell r="EC55">
            <v>0</v>
          </cell>
          <cell r="ED55">
            <v>0</v>
          </cell>
          <cell r="EE55" t="str">
            <v>44 Трансинформ</v>
          </cell>
          <cell r="EF55">
            <v>0</v>
          </cell>
          <cell r="EG55">
            <v>0</v>
          </cell>
          <cell r="EH55">
            <v>0</v>
          </cell>
          <cell r="EI55">
            <v>0</v>
          </cell>
          <cell r="EJ55">
            <v>0</v>
          </cell>
          <cell r="EK55">
            <v>0</v>
          </cell>
          <cell r="EL55">
            <v>0</v>
          </cell>
          <cell r="EM55">
            <v>0</v>
          </cell>
          <cell r="EN55" t="str">
            <v>44 Трансинформ</v>
          </cell>
          <cell r="EO55">
            <v>0</v>
          </cell>
          <cell r="EP55">
            <v>0</v>
          </cell>
          <cell r="EQ55">
            <v>0</v>
          </cell>
          <cell r="ER55">
            <v>98</v>
          </cell>
          <cell r="ES55">
            <v>0</v>
          </cell>
          <cell r="ET55">
            <v>0</v>
          </cell>
          <cell r="EU55" t="str">
            <v>44 Трансинформ</v>
          </cell>
          <cell r="EV55">
            <v>0</v>
          </cell>
          <cell r="EW55">
            <v>0</v>
          </cell>
          <cell r="EX55">
            <v>0</v>
          </cell>
          <cell r="EY55">
            <v>0</v>
          </cell>
          <cell r="EZ55">
            <v>0</v>
          </cell>
          <cell r="FA55">
            <v>0</v>
          </cell>
          <cell r="FB55" t="str">
            <v>44 Трансинформ</v>
          </cell>
          <cell r="FC55">
            <v>0</v>
          </cell>
          <cell r="FD55">
            <v>0</v>
          </cell>
          <cell r="FE55">
            <v>0</v>
          </cell>
          <cell r="FF55">
            <v>0</v>
          </cell>
          <cell r="FG55">
            <v>0</v>
          </cell>
          <cell r="FH55">
            <v>0</v>
          </cell>
          <cell r="FI55">
            <v>0</v>
          </cell>
          <cell r="FJ55" t="str">
            <v>44 Трансинформ</v>
          </cell>
          <cell r="FK55">
            <v>0</v>
          </cell>
          <cell r="FL55">
            <v>0</v>
          </cell>
          <cell r="FM55">
            <v>0</v>
          </cell>
          <cell r="FN55">
            <v>0</v>
          </cell>
          <cell r="FO55">
            <v>43</v>
          </cell>
          <cell r="FP55">
            <v>751</v>
          </cell>
          <cell r="FQ55">
            <v>11</v>
          </cell>
          <cell r="FR55" t="str">
            <v>44 Трансинформ</v>
          </cell>
          <cell r="FS55">
            <v>783</v>
          </cell>
          <cell r="FT55">
            <v>43</v>
          </cell>
          <cell r="FU55">
            <v>751</v>
          </cell>
          <cell r="FV55">
            <v>11</v>
          </cell>
          <cell r="FW55">
            <v>783</v>
          </cell>
          <cell r="FX55">
            <v>0</v>
          </cell>
          <cell r="FY55">
            <v>0</v>
          </cell>
          <cell r="FZ55" t="str">
            <v>44 Трансинформ</v>
          </cell>
          <cell r="GA55">
            <v>0</v>
          </cell>
          <cell r="GB55">
            <v>0</v>
          </cell>
          <cell r="GC55">
            <v>0</v>
          </cell>
          <cell r="GD55">
            <v>0</v>
          </cell>
          <cell r="GE55">
            <v>0</v>
          </cell>
          <cell r="GF55">
            <v>0</v>
          </cell>
          <cell r="GG55">
            <v>0</v>
          </cell>
          <cell r="GH55" t="str">
            <v>44 Трансинформ</v>
          </cell>
          <cell r="GI55">
            <v>0</v>
          </cell>
          <cell r="GJ55">
            <v>0</v>
          </cell>
          <cell r="GK55">
            <v>0</v>
          </cell>
          <cell r="GL55">
            <v>0</v>
          </cell>
          <cell r="GM55">
            <v>0</v>
          </cell>
          <cell r="GN55">
            <v>0</v>
          </cell>
          <cell r="GO55">
            <v>0</v>
          </cell>
          <cell r="GP55">
            <v>0</v>
          </cell>
          <cell r="GQ55" t="str">
            <v>44 Трансинформ</v>
          </cell>
          <cell r="GR55">
            <v>43</v>
          </cell>
          <cell r="GS55">
            <v>751</v>
          </cell>
          <cell r="GT55">
            <v>11</v>
          </cell>
          <cell r="GU55">
            <v>783</v>
          </cell>
          <cell r="GV55">
            <v>0</v>
          </cell>
          <cell r="GW55">
            <v>0</v>
          </cell>
          <cell r="GX55">
            <v>0</v>
          </cell>
          <cell r="GY55" t="str">
            <v>44 Трансинформ</v>
          </cell>
          <cell r="GZ55">
            <v>0</v>
          </cell>
          <cell r="HA55">
            <v>0</v>
          </cell>
          <cell r="HB55">
            <v>0</v>
          </cell>
          <cell r="HC55">
            <v>0</v>
          </cell>
          <cell r="HD55">
            <v>0</v>
          </cell>
          <cell r="HE55">
            <v>0</v>
          </cell>
          <cell r="HF55" t="str">
            <v>44 Трансинформ</v>
          </cell>
          <cell r="HG55">
            <v>0</v>
          </cell>
          <cell r="HH55">
            <v>0</v>
          </cell>
          <cell r="HI55">
            <v>3905</v>
          </cell>
          <cell r="HJ55">
            <v>715</v>
          </cell>
          <cell r="HK55">
            <v>0</v>
          </cell>
          <cell r="HL55">
            <v>4620</v>
          </cell>
          <cell r="HM55">
            <v>675</v>
          </cell>
          <cell r="HN55">
            <v>0</v>
          </cell>
          <cell r="HO55">
            <v>0</v>
          </cell>
          <cell r="HP55">
            <v>675</v>
          </cell>
          <cell r="HQ55">
            <v>209</v>
          </cell>
          <cell r="HR55">
            <v>21</v>
          </cell>
          <cell r="HS55">
            <v>0</v>
          </cell>
          <cell r="HT55">
            <v>230</v>
          </cell>
          <cell r="HU55">
            <v>0</v>
          </cell>
          <cell r="HV55">
            <v>0</v>
          </cell>
          <cell r="HW55">
            <v>0</v>
          </cell>
          <cell r="HX55">
            <v>0</v>
          </cell>
          <cell r="HY55">
            <v>0</v>
          </cell>
          <cell r="HZ55">
            <v>0</v>
          </cell>
          <cell r="IA55">
            <v>0</v>
          </cell>
          <cell r="IB55">
            <v>0</v>
          </cell>
          <cell r="IC55">
            <v>0</v>
          </cell>
          <cell r="ID55">
            <v>0</v>
          </cell>
          <cell r="IE55">
            <v>0</v>
          </cell>
          <cell r="IF55">
            <v>0</v>
          </cell>
          <cell r="IG55">
            <v>0</v>
          </cell>
          <cell r="IH55">
            <v>0</v>
          </cell>
          <cell r="II55">
            <v>0</v>
          </cell>
          <cell r="IJ55">
            <v>0</v>
          </cell>
          <cell r="IK55">
            <v>4789</v>
          </cell>
          <cell r="IL55">
            <v>736</v>
          </cell>
          <cell r="IM55">
            <v>0</v>
          </cell>
          <cell r="IN55">
            <v>5525</v>
          </cell>
          <cell r="IO55">
            <v>4789</v>
          </cell>
          <cell r="IP55">
            <v>736</v>
          </cell>
          <cell r="IQ55">
            <v>0</v>
          </cell>
          <cell r="IR55">
            <v>5525</v>
          </cell>
          <cell r="IS55">
            <v>0</v>
          </cell>
          <cell r="IT55">
            <v>0</v>
          </cell>
          <cell r="IU55">
            <v>0</v>
          </cell>
          <cell r="IV55">
            <v>0</v>
          </cell>
        </row>
        <row r="56">
          <cell r="A56" t="str">
            <v>45 Центрпуть</v>
          </cell>
          <cell r="B56">
            <v>0</v>
          </cell>
          <cell r="C56">
            <v>0</v>
          </cell>
          <cell r="D56">
            <v>0</v>
          </cell>
          <cell r="E56">
            <v>0</v>
          </cell>
          <cell r="F56">
            <v>0</v>
          </cell>
          <cell r="G56">
            <v>0</v>
          </cell>
          <cell r="H56" t="str">
            <v>45 Центрпуть</v>
          </cell>
          <cell r="I56">
            <v>0</v>
          </cell>
          <cell r="J56">
            <v>0</v>
          </cell>
          <cell r="K56">
            <v>0</v>
          </cell>
          <cell r="L56">
            <v>0</v>
          </cell>
          <cell r="M56">
            <v>0</v>
          </cell>
          <cell r="N56">
            <v>0</v>
          </cell>
          <cell r="O56">
            <v>0</v>
          </cell>
          <cell r="P56" t="str">
            <v>45 Центрпуть</v>
          </cell>
          <cell r="Q56">
            <v>0</v>
          </cell>
          <cell r="R56">
            <v>0</v>
          </cell>
          <cell r="S56">
            <v>0</v>
          </cell>
          <cell r="T56">
            <v>0</v>
          </cell>
          <cell r="U56">
            <v>0</v>
          </cell>
          <cell r="V56">
            <v>0</v>
          </cell>
          <cell r="W56" t="str">
            <v>45 Центрпуть</v>
          </cell>
          <cell r="X56">
            <v>0</v>
          </cell>
          <cell r="Y56">
            <v>0</v>
          </cell>
          <cell r="Z56">
            <v>0</v>
          </cell>
          <cell r="AA56">
            <v>0</v>
          </cell>
          <cell r="AB56">
            <v>0</v>
          </cell>
          <cell r="AC56">
            <v>0</v>
          </cell>
          <cell r="AD56" t="str">
            <v>45 Центрпуть</v>
          </cell>
          <cell r="AE56">
            <v>0</v>
          </cell>
          <cell r="AF56">
            <v>0</v>
          </cell>
          <cell r="AG56">
            <v>0</v>
          </cell>
          <cell r="AH56">
            <v>0</v>
          </cell>
          <cell r="AI56">
            <v>0</v>
          </cell>
          <cell r="AJ56">
            <v>0</v>
          </cell>
          <cell r="AK56" t="str">
            <v>45 Центрпуть</v>
          </cell>
          <cell r="AL56">
            <v>0</v>
          </cell>
          <cell r="AM56">
            <v>1</v>
          </cell>
          <cell r="AN56">
            <v>0</v>
          </cell>
          <cell r="AO56">
            <v>1</v>
          </cell>
          <cell r="AP56">
            <v>0</v>
          </cell>
          <cell r="AQ56">
            <v>0</v>
          </cell>
          <cell r="AR56" t="str">
            <v>45 Центрпуть</v>
          </cell>
          <cell r="AS56">
            <v>0</v>
          </cell>
          <cell r="AT56">
            <v>0</v>
          </cell>
          <cell r="AU56">
            <v>0</v>
          </cell>
          <cell r="AV56">
            <v>0</v>
          </cell>
          <cell r="AW56">
            <v>0</v>
          </cell>
          <cell r="AX56">
            <v>0</v>
          </cell>
          <cell r="AY56" t="str">
            <v>45 Центрпуть</v>
          </cell>
          <cell r="AZ56">
            <v>0</v>
          </cell>
          <cell r="BA56">
            <v>0</v>
          </cell>
          <cell r="BB56">
            <v>0</v>
          </cell>
          <cell r="BC56">
            <v>0</v>
          </cell>
          <cell r="BD56">
            <v>0</v>
          </cell>
          <cell r="BE56">
            <v>0</v>
          </cell>
          <cell r="BF56" t="str">
            <v>45 Центрпуть</v>
          </cell>
          <cell r="BG56">
            <v>0</v>
          </cell>
          <cell r="BH56">
            <v>0</v>
          </cell>
          <cell r="BI56">
            <v>0</v>
          </cell>
          <cell r="BJ56">
            <v>0</v>
          </cell>
          <cell r="BK56">
            <v>0</v>
          </cell>
          <cell r="BL56">
            <v>0</v>
          </cell>
          <cell r="BM56">
            <v>0</v>
          </cell>
          <cell r="BN56" t="str">
            <v>45 Центрпуть</v>
          </cell>
          <cell r="BO56">
            <v>0</v>
          </cell>
          <cell r="BP56">
            <v>0</v>
          </cell>
          <cell r="BQ56">
            <v>0</v>
          </cell>
          <cell r="BR56">
            <v>0</v>
          </cell>
          <cell r="BS56">
            <v>3</v>
          </cell>
          <cell r="BT56">
            <v>0</v>
          </cell>
          <cell r="BU56" t="str">
            <v>45 Центрпуть</v>
          </cell>
          <cell r="BV56">
            <v>3</v>
          </cell>
          <cell r="BW56">
            <v>0</v>
          </cell>
          <cell r="BX56">
            <v>0</v>
          </cell>
          <cell r="BY56">
            <v>0</v>
          </cell>
          <cell r="BZ56">
            <v>0</v>
          </cell>
          <cell r="CA56">
            <v>0</v>
          </cell>
          <cell r="CB56" t="str">
            <v>45 Центрпуть</v>
          </cell>
          <cell r="CC56">
            <v>0</v>
          </cell>
          <cell r="CD56">
            <v>0</v>
          </cell>
          <cell r="CE56">
            <v>0</v>
          </cell>
          <cell r="CF56">
            <v>0</v>
          </cell>
          <cell r="CG56">
            <v>0</v>
          </cell>
          <cell r="CH56">
            <v>0</v>
          </cell>
          <cell r="CI56">
            <v>0</v>
          </cell>
          <cell r="CJ56" t="str">
            <v>45 Центрпуть</v>
          </cell>
          <cell r="CK56">
            <v>0</v>
          </cell>
          <cell r="CL56">
            <v>0</v>
          </cell>
          <cell r="CM56">
            <v>0</v>
          </cell>
          <cell r="CN56">
            <v>0</v>
          </cell>
          <cell r="CO56">
            <v>0</v>
          </cell>
          <cell r="CP56">
            <v>0</v>
          </cell>
          <cell r="CQ56">
            <v>0</v>
          </cell>
          <cell r="CR56" t="str">
            <v>45 Центрпуть</v>
          </cell>
          <cell r="CS56">
            <v>0</v>
          </cell>
          <cell r="CT56">
            <v>0</v>
          </cell>
          <cell r="CU56">
            <v>0</v>
          </cell>
          <cell r="CV56">
            <v>0</v>
          </cell>
          <cell r="CW56">
            <v>0</v>
          </cell>
          <cell r="CX56">
            <v>0</v>
          </cell>
          <cell r="CY56">
            <v>0</v>
          </cell>
          <cell r="CZ56" t="str">
            <v>45 Центрпуть</v>
          </cell>
          <cell r="DA56">
            <v>0</v>
          </cell>
          <cell r="DB56">
            <v>0</v>
          </cell>
          <cell r="DC56">
            <v>0</v>
          </cell>
          <cell r="DD56">
            <v>0</v>
          </cell>
          <cell r="DE56">
            <v>0</v>
          </cell>
          <cell r="DF56">
            <v>0</v>
          </cell>
          <cell r="DG56">
            <v>0</v>
          </cell>
          <cell r="DH56" t="str">
            <v>45 Центрпуть</v>
          </cell>
          <cell r="DI56">
            <v>0</v>
          </cell>
          <cell r="DJ56">
            <v>0</v>
          </cell>
          <cell r="DK56">
            <v>0</v>
          </cell>
          <cell r="DL56">
            <v>0</v>
          </cell>
          <cell r="DM56">
            <v>0</v>
          </cell>
          <cell r="DN56">
            <v>0</v>
          </cell>
          <cell r="DO56" t="str">
            <v>45 Центрпуть</v>
          </cell>
          <cell r="DP56">
            <v>0</v>
          </cell>
          <cell r="DQ56">
            <v>0</v>
          </cell>
          <cell r="DR56">
            <v>0</v>
          </cell>
          <cell r="DS56">
            <v>0</v>
          </cell>
          <cell r="DT56">
            <v>0</v>
          </cell>
          <cell r="DU56">
            <v>0</v>
          </cell>
          <cell r="DV56" t="str">
            <v>45 Центрпуть</v>
          </cell>
          <cell r="DW56">
            <v>0</v>
          </cell>
          <cell r="DX56">
            <v>0</v>
          </cell>
          <cell r="DY56">
            <v>0</v>
          </cell>
          <cell r="DZ56">
            <v>0</v>
          </cell>
          <cell r="EA56">
            <v>0</v>
          </cell>
          <cell r="EB56">
            <v>0</v>
          </cell>
          <cell r="EC56">
            <v>0</v>
          </cell>
          <cell r="ED56">
            <v>0</v>
          </cell>
          <cell r="EE56" t="str">
            <v>45 Центрпуть</v>
          </cell>
          <cell r="EF56">
            <v>0</v>
          </cell>
          <cell r="EG56">
            <v>0</v>
          </cell>
          <cell r="EH56">
            <v>0</v>
          </cell>
          <cell r="EI56">
            <v>0</v>
          </cell>
          <cell r="EJ56">
            <v>0</v>
          </cell>
          <cell r="EK56">
            <v>0</v>
          </cell>
          <cell r="EL56">
            <v>0</v>
          </cell>
          <cell r="EM56">
            <v>0</v>
          </cell>
          <cell r="EN56" t="str">
            <v>45 Центрпуть</v>
          </cell>
          <cell r="EO56">
            <v>0</v>
          </cell>
          <cell r="EP56">
            <v>0</v>
          </cell>
          <cell r="EQ56">
            <v>0</v>
          </cell>
          <cell r="ER56">
            <v>0</v>
          </cell>
          <cell r="ES56">
            <v>0</v>
          </cell>
          <cell r="ET56">
            <v>0</v>
          </cell>
          <cell r="EU56" t="str">
            <v>45 Центрпуть</v>
          </cell>
          <cell r="EV56">
            <v>0</v>
          </cell>
          <cell r="EW56">
            <v>0</v>
          </cell>
          <cell r="EX56">
            <v>0</v>
          </cell>
          <cell r="EY56">
            <v>0</v>
          </cell>
          <cell r="EZ56">
            <v>0</v>
          </cell>
          <cell r="FA56">
            <v>0</v>
          </cell>
          <cell r="FB56" t="str">
            <v>45 Центрпуть</v>
          </cell>
          <cell r="FC56">
            <v>0</v>
          </cell>
          <cell r="FD56">
            <v>0</v>
          </cell>
          <cell r="FE56">
            <v>0</v>
          </cell>
          <cell r="FF56">
            <v>0</v>
          </cell>
          <cell r="FG56">
            <v>0</v>
          </cell>
          <cell r="FH56">
            <v>0</v>
          </cell>
          <cell r="FI56">
            <v>0</v>
          </cell>
          <cell r="FJ56" t="str">
            <v>45 Центрпуть</v>
          </cell>
          <cell r="FK56">
            <v>0</v>
          </cell>
          <cell r="FL56">
            <v>0</v>
          </cell>
          <cell r="FM56">
            <v>0</v>
          </cell>
          <cell r="FN56">
            <v>0</v>
          </cell>
          <cell r="FO56">
            <v>0</v>
          </cell>
          <cell r="FP56">
            <v>0</v>
          </cell>
          <cell r="FQ56">
            <v>0</v>
          </cell>
          <cell r="FR56" t="str">
            <v>45 Центрпуть</v>
          </cell>
          <cell r="FS56">
            <v>0</v>
          </cell>
          <cell r="FT56">
            <v>0</v>
          </cell>
          <cell r="FU56">
            <v>0</v>
          </cell>
          <cell r="FV56">
            <v>0</v>
          </cell>
          <cell r="FW56">
            <v>0</v>
          </cell>
          <cell r="FX56">
            <v>0</v>
          </cell>
          <cell r="FY56">
            <v>0</v>
          </cell>
          <cell r="FZ56" t="str">
            <v>45 Центрпуть</v>
          </cell>
          <cell r="GA56">
            <v>0</v>
          </cell>
          <cell r="GB56">
            <v>0</v>
          </cell>
          <cell r="GC56">
            <v>0</v>
          </cell>
          <cell r="GD56">
            <v>0</v>
          </cell>
          <cell r="GE56">
            <v>0</v>
          </cell>
          <cell r="GF56">
            <v>0</v>
          </cell>
          <cell r="GG56">
            <v>0</v>
          </cell>
          <cell r="GH56" t="str">
            <v>45 Центрпуть</v>
          </cell>
          <cell r="GI56">
            <v>0</v>
          </cell>
          <cell r="GJ56">
            <v>0</v>
          </cell>
          <cell r="GK56">
            <v>0</v>
          </cell>
          <cell r="GL56">
            <v>0</v>
          </cell>
          <cell r="GM56">
            <v>0</v>
          </cell>
          <cell r="GN56">
            <v>0</v>
          </cell>
          <cell r="GO56">
            <v>0</v>
          </cell>
          <cell r="GP56">
            <v>0</v>
          </cell>
          <cell r="GQ56" t="str">
            <v>45 Центрпуть</v>
          </cell>
          <cell r="GR56">
            <v>0</v>
          </cell>
          <cell r="GS56">
            <v>0</v>
          </cell>
          <cell r="GT56">
            <v>0</v>
          </cell>
          <cell r="GU56">
            <v>0</v>
          </cell>
          <cell r="GV56">
            <v>0</v>
          </cell>
          <cell r="GW56">
            <v>0</v>
          </cell>
          <cell r="GX56">
            <v>0</v>
          </cell>
          <cell r="GY56" t="str">
            <v>45 Центрпуть</v>
          </cell>
          <cell r="GZ56">
            <v>0</v>
          </cell>
          <cell r="HA56">
            <v>0</v>
          </cell>
          <cell r="HB56">
            <v>0</v>
          </cell>
          <cell r="HC56">
            <v>0</v>
          </cell>
          <cell r="HD56">
            <v>0</v>
          </cell>
          <cell r="HE56">
            <v>0</v>
          </cell>
          <cell r="HF56" t="str">
            <v>45 Центрпуть</v>
          </cell>
          <cell r="HG56">
            <v>0</v>
          </cell>
          <cell r="HH56">
            <v>0</v>
          </cell>
          <cell r="HI56">
            <v>0</v>
          </cell>
          <cell r="HJ56">
            <v>349</v>
          </cell>
          <cell r="HK56">
            <v>0</v>
          </cell>
          <cell r="HL56">
            <v>349</v>
          </cell>
          <cell r="HM56">
            <v>0</v>
          </cell>
          <cell r="HN56">
            <v>0</v>
          </cell>
          <cell r="HO56">
            <v>0</v>
          </cell>
          <cell r="HP56">
            <v>0</v>
          </cell>
          <cell r="HQ56">
            <v>0</v>
          </cell>
          <cell r="HR56">
            <v>0</v>
          </cell>
          <cell r="HS56">
            <v>0</v>
          </cell>
          <cell r="HT56">
            <v>0</v>
          </cell>
          <cell r="HU56">
            <v>0</v>
          </cell>
          <cell r="HV56">
            <v>0</v>
          </cell>
          <cell r="HW56">
            <v>0</v>
          </cell>
          <cell r="HX56">
            <v>0</v>
          </cell>
          <cell r="HY56">
            <v>0</v>
          </cell>
          <cell r="HZ56">
            <v>0</v>
          </cell>
          <cell r="IA56">
            <v>0</v>
          </cell>
          <cell r="IB56">
            <v>0</v>
          </cell>
          <cell r="IC56">
            <v>0</v>
          </cell>
          <cell r="ID56">
            <v>0</v>
          </cell>
          <cell r="IE56">
            <v>0</v>
          </cell>
          <cell r="IF56">
            <v>0</v>
          </cell>
          <cell r="IG56">
            <v>0</v>
          </cell>
          <cell r="IH56">
            <v>0</v>
          </cell>
          <cell r="II56">
            <v>0</v>
          </cell>
          <cell r="IJ56">
            <v>0</v>
          </cell>
          <cell r="IK56">
            <v>0</v>
          </cell>
          <cell r="IL56">
            <v>349</v>
          </cell>
          <cell r="IM56">
            <v>0</v>
          </cell>
          <cell r="IN56">
            <v>349</v>
          </cell>
          <cell r="IO56">
            <v>0</v>
          </cell>
          <cell r="IP56">
            <v>349</v>
          </cell>
          <cell r="IQ56">
            <v>0</v>
          </cell>
          <cell r="IR56">
            <v>349</v>
          </cell>
          <cell r="IS56">
            <v>0</v>
          </cell>
          <cell r="IT56">
            <v>0</v>
          </cell>
          <cell r="IU56">
            <v>0</v>
          </cell>
          <cell r="IV56">
            <v>0</v>
          </cell>
        </row>
        <row r="57">
          <cell r="A57" t="str">
            <v>46 ЦФК</v>
          </cell>
          <cell r="B57">
            <v>0</v>
          </cell>
          <cell r="C57">
            <v>0</v>
          </cell>
          <cell r="D57">
            <v>0</v>
          </cell>
          <cell r="E57">
            <v>0</v>
          </cell>
          <cell r="F57">
            <v>0</v>
          </cell>
          <cell r="G57">
            <v>0</v>
          </cell>
          <cell r="H57" t="str">
            <v>46 ЦФК</v>
          </cell>
          <cell r="I57">
            <v>0</v>
          </cell>
          <cell r="J57">
            <v>0</v>
          </cell>
          <cell r="K57">
            <v>0</v>
          </cell>
          <cell r="L57">
            <v>0</v>
          </cell>
          <cell r="M57">
            <v>0</v>
          </cell>
          <cell r="N57">
            <v>0</v>
          </cell>
          <cell r="O57">
            <v>0</v>
          </cell>
          <cell r="P57" t="str">
            <v>46 ЦФК</v>
          </cell>
          <cell r="Q57">
            <v>0</v>
          </cell>
          <cell r="R57">
            <v>0</v>
          </cell>
          <cell r="S57">
            <v>0</v>
          </cell>
          <cell r="T57">
            <v>0</v>
          </cell>
          <cell r="U57">
            <v>0</v>
          </cell>
          <cell r="V57">
            <v>0</v>
          </cell>
          <cell r="W57" t="str">
            <v>46 ЦФК</v>
          </cell>
          <cell r="X57">
            <v>0</v>
          </cell>
          <cell r="Y57">
            <v>1653440</v>
          </cell>
          <cell r="Z57">
            <v>1653440</v>
          </cell>
          <cell r="AA57">
            <v>0</v>
          </cell>
          <cell r="AB57">
            <v>0</v>
          </cell>
          <cell r="AC57">
            <v>0</v>
          </cell>
          <cell r="AD57" t="str">
            <v>46 ЦФК</v>
          </cell>
          <cell r="AE57">
            <v>0</v>
          </cell>
          <cell r="AF57">
            <v>0</v>
          </cell>
          <cell r="AG57">
            <v>0</v>
          </cell>
          <cell r="AH57">
            <v>0</v>
          </cell>
          <cell r="AI57">
            <v>0</v>
          </cell>
          <cell r="AJ57">
            <v>0</v>
          </cell>
          <cell r="AK57" t="str">
            <v>46 ЦФК</v>
          </cell>
          <cell r="AL57">
            <v>748</v>
          </cell>
          <cell r="AM57">
            <v>4013842</v>
          </cell>
          <cell r="AN57">
            <v>4014419</v>
          </cell>
          <cell r="AO57">
            <v>171</v>
          </cell>
          <cell r="AP57">
            <v>0</v>
          </cell>
          <cell r="AQ57">
            <v>0</v>
          </cell>
          <cell r="AR57" t="str">
            <v>46 ЦФК</v>
          </cell>
          <cell r="AS57">
            <v>0</v>
          </cell>
          <cell r="AT57">
            <v>0</v>
          </cell>
          <cell r="AU57">
            <v>0</v>
          </cell>
          <cell r="AV57">
            <v>0</v>
          </cell>
          <cell r="AW57">
            <v>0</v>
          </cell>
          <cell r="AX57">
            <v>0</v>
          </cell>
          <cell r="AY57" t="str">
            <v>46 ЦФК</v>
          </cell>
          <cell r="AZ57">
            <v>0</v>
          </cell>
          <cell r="BA57">
            <v>0</v>
          </cell>
          <cell r="BB57">
            <v>0</v>
          </cell>
          <cell r="BC57">
            <v>0</v>
          </cell>
          <cell r="BD57">
            <v>0</v>
          </cell>
          <cell r="BE57">
            <v>0</v>
          </cell>
          <cell r="BF57" t="str">
            <v>46 ЦФК</v>
          </cell>
          <cell r="BG57">
            <v>0</v>
          </cell>
          <cell r="BH57">
            <v>0</v>
          </cell>
          <cell r="BI57">
            <v>0</v>
          </cell>
          <cell r="BJ57">
            <v>0</v>
          </cell>
          <cell r="BK57">
            <v>0</v>
          </cell>
          <cell r="BL57">
            <v>0</v>
          </cell>
          <cell r="BM57">
            <v>0</v>
          </cell>
          <cell r="BN57" t="str">
            <v>46 ЦФК</v>
          </cell>
          <cell r="BO57">
            <v>0</v>
          </cell>
          <cell r="BP57">
            <v>0</v>
          </cell>
          <cell r="BQ57">
            <v>0</v>
          </cell>
          <cell r="BR57">
            <v>30</v>
          </cell>
          <cell r="BS57">
            <v>2335664</v>
          </cell>
          <cell r="BT57">
            <v>2335412</v>
          </cell>
          <cell r="BU57" t="str">
            <v>46 ЦФК</v>
          </cell>
          <cell r="BV57">
            <v>282</v>
          </cell>
          <cell r="BW57">
            <v>0</v>
          </cell>
          <cell r="BX57">
            <v>0</v>
          </cell>
          <cell r="BY57">
            <v>0</v>
          </cell>
          <cell r="BZ57">
            <v>0</v>
          </cell>
          <cell r="CA57">
            <v>0</v>
          </cell>
          <cell r="CB57" t="str">
            <v>46 ЦФК</v>
          </cell>
          <cell r="CC57">
            <v>0</v>
          </cell>
          <cell r="CD57">
            <v>0</v>
          </cell>
          <cell r="CE57">
            <v>0</v>
          </cell>
          <cell r="CF57">
            <v>0</v>
          </cell>
          <cell r="CG57">
            <v>0</v>
          </cell>
          <cell r="CH57">
            <v>0</v>
          </cell>
          <cell r="CI57">
            <v>0</v>
          </cell>
          <cell r="CJ57" t="str">
            <v>46 ЦФК</v>
          </cell>
          <cell r="CK57">
            <v>0</v>
          </cell>
          <cell r="CL57">
            <v>0</v>
          </cell>
          <cell r="CM57">
            <v>0</v>
          </cell>
          <cell r="CN57">
            <v>0</v>
          </cell>
          <cell r="CO57">
            <v>0</v>
          </cell>
          <cell r="CP57">
            <v>0</v>
          </cell>
          <cell r="CQ57">
            <v>0</v>
          </cell>
          <cell r="CR57" t="str">
            <v>46 ЦФК</v>
          </cell>
          <cell r="CS57">
            <v>0</v>
          </cell>
          <cell r="CT57">
            <v>0</v>
          </cell>
          <cell r="CU57">
            <v>0</v>
          </cell>
          <cell r="CV57">
            <v>0</v>
          </cell>
          <cell r="CW57">
            <v>0</v>
          </cell>
          <cell r="CX57">
            <v>0</v>
          </cell>
          <cell r="CY57">
            <v>0</v>
          </cell>
          <cell r="CZ57" t="str">
            <v>46 ЦФК</v>
          </cell>
          <cell r="DA57">
            <v>0</v>
          </cell>
          <cell r="DB57">
            <v>0</v>
          </cell>
          <cell r="DC57">
            <v>0</v>
          </cell>
          <cell r="DD57">
            <v>0</v>
          </cell>
          <cell r="DE57">
            <v>0</v>
          </cell>
          <cell r="DF57">
            <v>0</v>
          </cell>
          <cell r="DG57">
            <v>0</v>
          </cell>
          <cell r="DH57" t="str">
            <v>46 ЦФК</v>
          </cell>
          <cell r="DI57">
            <v>0</v>
          </cell>
          <cell r="DJ57">
            <v>0</v>
          </cell>
          <cell r="DK57">
            <v>0</v>
          </cell>
          <cell r="DL57">
            <v>0</v>
          </cell>
          <cell r="DM57">
            <v>0</v>
          </cell>
          <cell r="DN57">
            <v>0</v>
          </cell>
          <cell r="DO57" t="str">
            <v>46 ЦФК</v>
          </cell>
          <cell r="DP57">
            <v>0</v>
          </cell>
          <cell r="DQ57">
            <v>0</v>
          </cell>
          <cell r="DR57">
            <v>0</v>
          </cell>
          <cell r="DS57">
            <v>0</v>
          </cell>
          <cell r="DT57">
            <v>0</v>
          </cell>
          <cell r="DU57">
            <v>57</v>
          </cell>
          <cell r="DV57" t="str">
            <v>46 ЦФК</v>
          </cell>
          <cell r="DW57">
            <v>0</v>
          </cell>
          <cell r="DX57">
            <v>37</v>
          </cell>
          <cell r="DY57">
            <v>0</v>
          </cell>
          <cell r="DZ57">
            <v>28</v>
          </cell>
          <cell r="EA57">
            <v>0</v>
          </cell>
          <cell r="EB57">
            <v>0</v>
          </cell>
          <cell r="EC57">
            <v>0</v>
          </cell>
          <cell r="ED57">
            <v>0</v>
          </cell>
          <cell r="EE57" t="str">
            <v>46 ЦФК</v>
          </cell>
          <cell r="EF57">
            <v>0</v>
          </cell>
          <cell r="EG57">
            <v>0</v>
          </cell>
          <cell r="EH57">
            <v>0</v>
          </cell>
          <cell r="EI57">
            <v>0</v>
          </cell>
          <cell r="EJ57">
            <v>0</v>
          </cell>
          <cell r="EK57">
            <v>0</v>
          </cell>
          <cell r="EL57">
            <v>0</v>
          </cell>
          <cell r="EM57">
            <v>0</v>
          </cell>
          <cell r="EN57" t="str">
            <v>46 ЦФК</v>
          </cell>
          <cell r="EO57">
            <v>0</v>
          </cell>
          <cell r="EP57">
            <v>0</v>
          </cell>
          <cell r="EQ57">
            <v>0</v>
          </cell>
          <cell r="ER57">
            <v>89</v>
          </cell>
          <cell r="ES57">
            <v>0</v>
          </cell>
          <cell r="ET57">
            <v>0</v>
          </cell>
          <cell r="EU57" t="str">
            <v>46 ЦФК</v>
          </cell>
          <cell r="EV57">
            <v>0</v>
          </cell>
          <cell r="EW57">
            <v>0</v>
          </cell>
          <cell r="EX57">
            <v>0</v>
          </cell>
          <cell r="EY57">
            <v>0</v>
          </cell>
          <cell r="EZ57">
            <v>0</v>
          </cell>
          <cell r="FA57">
            <v>0</v>
          </cell>
          <cell r="FB57" t="str">
            <v>46 ЦФК</v>
          </cell>
          <cell r="FC57">
            <v>0</v>
          </cell>
          <cell r="FD57">
            <v>0</v>
          </cell>
          <cell r="FE57">
            <v>0</v>
          </cell>
          <cell r="FF57">
            <v>0</v>
          </cell>
          <cell r="FG57">
            <v>0</v>
          </cell>
          <cell r="FH57">
            <v>0</v>
          </cell>
          <cell r="FI57">
            <v>0</v>
          </cell>
          <cell r="FJ57" t="str">
            <v>46 ЦФК</v>
          </cell>
          <cell r="FK57">
            <v>0</v>
          </cell>
          <cell r="FL57">
            <v>0</v>
          </cell>
          <cell r="FM57">
            <v>0</v>
          </cell>
          <cell r="FN57">
            <v>0</v>
          </cell>
          <cell r="FO57">
            <v>77</v>
          </cell>
          <cell r="FP57">
            <v>303</v>
          </cell>
          <cell r="FQ57">
            <v>0</v>
          </cell>
          <cell r="FR57" t="str">
            <v>46 ЦФК</v>
          </cell>
          <cell r="FS57">
            <v>380</v>
          </cell>
          <cell r="FT57">
            <v>77</v>
          </cell>
          <cell r="FU57">
            <v>303</v>
          </cell>
          <cell r="FV57">
            <v>0</v>
          </cell>
          <cell r="FW57">
            <v>380</v>
          </cell>
          <cell r="FX57">
            <v>0</v>
          </cell>
          <cell r="FY57">
            <v>0</v>
          </cell>
          <cell r="FZ57" t="str">
            <v>46 ЦФК</v>
          </cell>
          <cell r="GA57">
            <v>0</v>
          </cell>
          <cell r="GB57">
            <v>0</v>
          </cell>
          <cell r="GC57">
            <v>0</v>
          </cell>
          <cell r="GD57">
            <v>0</v>
          </cell>
          <cell r="GE57">
            <v>0</v>
          </cell>
          <cell r="GF57">
            <v>0</v>
          </cell>
          <cell r="GG57">
            <v>0</v>
          </cell>
          <cell r="GH57" t="str">
            <v>46 ЦФК</v>
          </cell>
          <cell r="GI57">
            <v>0</v>
          </cell>
          <cell r="GJ57">
            <v>0</v>
          </cell>
          <cell r="GK57">
            <v>0</v>
          </cell>
          <cell r="GL57">
            <v>0</v>
          </cell>
          <cell r="GM57">
            <v>0</v>
          </cell>
          <cell r="GN57">
            <v>0</v>
          </cell>
          <cell r="GO57">
            <v>0</v>
          </cell>
          <cell r="GP57">
            <v>0</v>
          </cell>
          <cell r="GQ57" t="str">
            <v>46 ЦФК</v>
          </cell>
          <cell r="GR57">
            <v>77</v>
          </cell>
          <cell r="GS57">
            <v>303</v>
          </cell>
          <cell r="GT57">
            <v>0</v>
          </cell>
          <cell r="GU57">
            <v>380</v>
          </cell>
          <cell r="GV57">
            <v>0</v>
          </cell>
          <cell r="GW57">
            <v>0</v>
          </cell>
          <cell r="GX57">
            <v>0</v>
          </cell>
          <cell r="GY57" t="str">
            <v>46 ЦФК</v>
          </cell>
          <cell r="GZ57">
            <v>0</v>
          </cell>
          <cell r="HA57">
            <v>0</v>
          </cell>
          <cell r="HB57">
            <v>0</v>
          </cell>
          <cell r="HC57">
            <v>0</v>
          </cell>
          <cell r="HD57">
            <v>0</v>
          </cell>
          <cell r="HE57">
            <v>0</v>
          </cell>
          <cell r="HF57" t="str">
            <v>46 ЦФК</v>
          </cell>
          <cell r="HG57">
            <v>0</v>
          </cell>
          <cell r="HH57">
            <v>0</v>
          </cell>
          <cell r="HI57">
            <v>392</v>
          </cell>
          <cell r="HJ57">
            <v>2897</v>
          </cell>
          <cell r="HK57">
            <v>0</v>
          </cell>
          <cell r="HL57">
            <v>3289</v>
          </cell>
          <cell r="HM57">
            <v>0</v>
          </cell>
          <cell r="HN57">
            <v>0</v>
          </cell>
          <cell r="HO57">
            <v>0</v>
          </cell>
          <cell r="HP57">
            <v>0</v>
          </cell>
          <cell r="HQ57">
            <v>0</v>
          </cell>
          <cell r="HR57">
            <v>0</v>
          </cell>
          <cell r="HS57">
            <v>0</v>
          </cell>
          <cell r="HT57">
            <v>0</v>
          </cell>
          <cell r="HU57">
            <v>0</v>
          </cell>
          <cell r="HV57">
            <v>0</v>
          </cell>
          <cell r="HW57">
            <v>0</v>
          </cell>
          <cell r="HX57">
            <v>0</v>
          </cell>
          <cell r="HY57">
            <v>0</v>
          </cell>
          <cell r="HZ57">
            <v>0</v>
          </cell>
          <cell r="IA57">
            <v>0</v>
          </cell>
          <cell r="IB57">
            <v>0</v>
          </cell>
          <cell r="IC57">
            <v>0</v>
          </cell>
          <cell r="ID57">
            <v>0</v>
          </cell>
          <cell r="IE57">
            <v>0</v>
          </cell>
          <cell r="IF57">
            <v>0</v>
          </cell>
          <cell r="IG57">
            <v>24</v>
          </cell>
          <cell r="IH57">
            <v>682</v>
          </cell>
          <cell r="II57">
            <v>0</v>
          </cell>
          <cell r="IJ57">
            <v>706</v>
          </cell>
          <cell r="IK57">
            <v>416</v>
          </cell>
          <cell r="IL57">
            <v>3579</v>
          </cell>
          <cell r="IM57">
            <v>0</v>
          </cell>
          <cell r="IN57">
            <v>3995</v>
          </cell>
          <cell r="IO57">
            <v>416</v>
          </cell>
          <cell r="IP57">
            <v>3579</v>
          </cell>
          <cell r="IQ57">
            <v>0</v>
          </cell>
          <cell r="IR57">
            <v>3995</v>
          </cell>
          <cell r="IS57">
            <v>0</v>
          </cell>
          <cell r="IT57">
            <v>0</v>
          </cell>
          <cell r="IU57">
            <v>0</v>
          </cell>
          <cell r="IV57">
            <v>0</v>
          </cell>
        </row>
        <row r="58">
          <cell r="A58" t="str">
            <v>47 Дирекция в Темрюке</v>
          </cell>
          <cell r="B58">
            <v>0</v>
          </cell>
          <cell r="C58">
            <v>0</v>
          </cell>
          <cell r="D58">
            <v>0</v>
          </cell>
          <cell r="E58">
            <v>0</v>
          </cell>
          <cell r="F58">
            <v>0</v>
          </cell>
          <cell r="G58">
            <v>0</v>
          </cell>
          <cell r="H58" t="str">
            <v>47 Дирекция в Темрюке</v>
          </cell>
          <cell r="I58">
            <v>0</v>
          </cell>
          <cell r="J58">
            <v>0</v>
          </cell>
          <cell r="K58">
            <v>0</v>
          </cell>
          <cell r="L58">
            <v>0</v>
          </cell>
          <cell r="M58">
            <v>0</v>
          </cell>
          <cell r="N58">
            <v>0</v>
          </cell>
          <cell r="O58">
            <v>0</v>
          </cell>
          <cell r="P58" t="str">
            <v>47 Дирекция в Темрюке</v>
          </cell>
          <cell r="Q58">
            <v>0</v>
          </cell>
          <cell r="R58">
            <v>0</v>
          </cell>
          <cell r="S58">
            <v>0</v>
          </cell>
          <cell r="T58">
            <v>0</v>
          </cell>
          <cell r="U58">
            <v>0</v>
          </cell>
          <cell r="V58">
            <v>0</v>
          </cell>
          <cell r="W58" t="str">
            <v>47 Дирекция в Темрюке</v>
          </cell>
          <cell r="X58">
            <v>0</v>
          </cell>
          <cell r="Y58">
            <v>0</v>
          </cell>
          <cell r="Z58">
            <v>0</v>
          </cell>
          <cell r="AA58">
            <v>0</v>
          </cell>
          <cell r="AB58">
            <v>0</v>
          </cell>
          <cell r="AC58">
            <v>0</v>
          </cell>
          <cell r="AD58" t="str">
            <v>47 Дирекция в Темрюке</v>
          </cell>
          <cell r="AE58">
            <v>0</v>
          </cell>
          <cell r="AF58">
            <v>0</v>
          </cell>
          <cell r="AG58">
            <v>0</v>
          </cell>
          <cell r="AH58">
            <v>0</v>
          </cell>
          <cell r="AI58">
            <v>0</v>
          </cell>
          <cell r="AJ58">
            <v>0</v>
          </cell>
          <cell r="AK58" t="str">
            <v>47 Дирекция в Темрюке</v>
          </cell>
          <cell r="AL58">
            <v>0</v>
          </cell>
          <cell r="AM58">
            <v>51173</v>
          </cell>
          <cell r="AN58">
            <v>51057</v>
          </cell>
          <cell r="AO58">
            <v>116</v>
          </cell>
          <cell r="AP58">
            <v>0</v>
          </cell>
          <cell r="AQ58">
            <v>0</v>
          </cell>
          <cell r="AR58" t="str">
            <v>47 Дирекция в Темрюке</v>
          </cell>
          <cell r="AS58">
            <v>0</v>
          </cell>
          <cell r="AT58">
            <v>0</v>
          </cell>
          <cell r="AU58">
            <v>0</v>
          </cell>
          <cell r="AV58">
            <v>0</v>
          </cell>
          <cell r="AW58">
            <v>0</v>
          </cell>
          <cell r="AX58">
            <v>0</v>
          </cell>
          <cell r="AY58" t="str">
            <v>47 Дирекция в Темрюке</v>
          </cell>
          <cell r="AZ58">
            <v>0</v>
          </cell>
          <cell r="BA58">
            <v>0</v>
          </cell>
          <cell r="BB58">
            <v>0</v>
          </cell>
          <cell r="BC58">
            <v>0</v>
          </cell>
          <cell r="BD58">
            <v>0</v>
          </cell>
          <cell r="BE58">
            <v>0</v>
          </cell>
          <cell r="BF58" t="str">
            <v>47 Дирекция в Темрюке</v>
          </cell>
          <cell r="BG58">
            <v>0</v>
          </cell>
          <cell r="BH58">
            <v>0</v>
          </cell>
          <cell r="BI58">
            <v>0</v>
          </cell>
          <cell r="BJ58">
            <v>0</v>
          </cell>
          <cell r="BK58">
            <v>0</v>
          </cell>
          <cell r="BL58">
            <v>0</v>
          </cell>
          <cell r="BM58">
            <v>0</v>
          </cell>
          <cell r="BN58" t="str">
            <v>47 Дирекция в Темрюке</v>
          </cell>
          <cell r="BO58">
            <v>0</v>
          </cell>
          <cell r="BP58">
            <v>0</v>
          </cell>
          <cell r="BQ58">
            <v>0</v>
          </cell>
          <cell r="BR58">
            <v>0</v>
          </cell>
          <cell r="BS58">
            <v>72150</v>
          </cell>
          <cell r="BT58">
            <v>61882</v>
          </cell>
          <cell r="BU58" t="str">
            <v>47 Дирекция в Темрюке</v>
          </cell>
          <cell r="BV58">
            <v>10268</v>
          </cell>
          <cell r="BW58">
            <v>0</v>
          </cell>
          <cell r="BX58">
            <v>0</v>
          </cell>
          <cell r="BY58">
            <v>0</v>
          </cell>
          <cell r="BZ58">
            <v>0</v>
          </cell>
          <cell r="CA58">
            <v>0</v>
          </cell>
          <cell r="CB58" t="str">
            <v>47 Дирекция в Темрюке</v>
          </cell>
          <cell r="CC58">
            <v>0</v>
          </cell>
          <cell r="CD58">
            <v>0</v>
          </cell>
          <cell r="CE58">
            <v>0</v>
          </cell>
          <cell r="CF58">
            <v>0</v>
          </cell>
          <cell r="CG58">
            <v>0</v>
          </cell>
          <cell r="CH58">
            <v>0</v>
          </cell>
          <cell r="CI58">
            <v>0</v>
          </cell>
          <cell r="CJ58" t="str">
            <v>47 Дирекция в Темрюке</v>
          </cell>
          <cell r="CK58">
            <v>0</v>
          </cell>
          <cell r="CL58">
            <v>0</v>
          </cell>
          <cell r="CM58">
            <v>0</v>
          </cell>
          <cell r="CN58">
            <v>0</v>
          </cell>
          <cell r="CO58">
            <v>0</v>
          </cell>
          <cell r="CP58">
            <v>0</v>
          </cell>
          <cell r="CQ58">
            <v>0</v>
          </cell>
          <cell r="CR58" t="str">
            <v>47 Дирекция в Темрюке</v>
          </cell>
          <cell r="CS58">
            <v>0</v>
          </cell>
          <cell r="CT58">
            <v>0</v>
          </cell>
          <cell r="CU58">
            <v>0</v>
          </cell>
          <cell r="CV58">
            <v>0</v>
          </cell>
          <cell r="CW58">
            <v>0</v>
          </cell>
          <cell r="CX58">
            <v>0</v>
          </cell>
          <cell r="CY58">
            <v>0</v>
          </cell>
          <cell r="CZ58" t="str">
            <v>47 Дирекция в Темрюке</v>
          </cell>
          <cell r="DA58">
            <v>0</v>
          </cell>
          <cell r="DB58">
            <v>0</v>
          </cell>
          <cell r="DC58">
            <v>0</v>
          </cell>
          <cell r="DD58">
            <v>0</v>
          </cell>
          <cell r="DE58">
            <v>0</v>
          </cell>
          <cell r="DF58">
            <v>0</v>
          </cell>
          <cell r="DG58">
            <v>0</v>
          </cell>
          <cell r="DH58" t="str">
            <v>47 Дирекция в Темрюке</v>
          </cell>
          <cell r="DI58">
            <v>0</v>
          </cell>
          <cell r="DJ58">
            <v>0</v>
          </cell>
          <cell r="DK58">
            <v>0</v>
          </cell>
          <cell r="DL58">
            <v>0</v>
          </cell>
          <cell r="DM58">
            <v>0</v>
          </cell>
          <cell r="DN58">
            <v>0</v>
          </cell>
          <cell r="DO58" t="str">
            <v>47 Дирекция в Темрюке</v>
          </cell>
          <cell r="DP58">
            <v>0</v>
          </cell>
          <cell r="DQ58">
            <v>0</v>
          </cell>
          <cell r="DR58">
            <v>0</v>
          </cell>
          <cell r="DS58">
            <v>0</v>
          </cell>
          <cell r="DT58">
            <v>0</v>
          </cell>
          <cell r="DU58">
            <v>0</v>
          </cell>
          <cell r="DV58" t="str">
            <v>47 Дирекция в Темрюке</v>
          </cell>
          <cell r="DW58">
            <v>0</v>
          </cell>
          <cell r="DX58">
            <v>0</v>
          </cell>
          <cell r="DY58">
            <v>0</v>
          </cell>
          <cell r="DZ58">
            <v>0</v>
          </cell>
          <cell r="EA58">
            <v>0</v>
          </cell>
          <cell r="EB58">
            <v>0</v>
          </cell>
          <cell r="EC58">
            <v>0</v>
          </cell>
          <cell r="ED58">
            <v>0</v>
          </cell>
          <cell r="EE58" t="str">
            <v>47 Дирекция в Темрюке</v>
          </cell>
          <cell r="EF58">
            <v>0</v>
          </cell>
          <cell r="EG58">
            <v>0</v>
          </cell>
          <cell r="EH58">
            <v>0</v>
          </cell>
          <cell r="EI58">
            <v>0</v>
          </cell>
          <cell r="EJ58">
            <v>0</v>
          </cell>
          <cell r="EK58">
            <v>0</v>
          </cell>
          <cell r="EL58">
            <v>0</v>
          </cell>
          <cell r="EM58">
            <v>0</v>
          </cell>
          <cell r="EN58" t="str">
            <v>47 Дирекция в Темрюке</v>
          </cell>
          <cell r="EO58">
            <v>0</v>
          </cell>
          <cell r="EP58">
            <v>0</v>
          </cell>
          <cell r="EQ58">
            <v>0</v>
          </cell>
          <cell r="ER58">
            <v>0</v>
          </cell>
          <cell r="ES58">
            <v>0</v>
          </cell>
          <cell r="ET58">
            <v>0</v>
          </cell>
          <cell r="EU58" t="str">
            <v>47 Дирекция в Темрюке</v>
          </cell>
          <cell r="EV58">
            <v>0</v>
          </cell>
          <cell r="EW58">
            <v>0</v>
          </cell>
          <cell r="EX58">
            <v>0</v>
          </cell>
          <cell r="EY58">
            <v>0</v>
          </cell>
          <cell r="EZ58">
            <v>0</v>
          </cell>
          <cell r="FA58">
            <v>0</v>
          </cell>
          <cell r="FB58" t="str">
            <v>47 Дирекция в Темрюке</v>
          </cell>
          <cell r="FC58">
            <v>0</v>
          </cell>
          <cell r="FD58">
            <v>0</v>
          </cell>
          <cell r="FE58">
            <v>0</v>
          </cell>
          <cell r="FF58">
            <v>0</v>
          </cell>
          <cell r="FG58">
            <v>0</v>
          </cell>
          <cell r="FH58">
            <v>0</v>
          </cell>
          <cell r="FI58">
            <v>0</v>
          </cell>
          <cell r="FJ58" t="str">
            <v>47 Дирекция в Темрюке</v>
          </cell>
          <cell r="FK58">
            <v>0</v>
          </cell>
          <cell r="FL58">
            <v>0</v>
          </cell>
          <cell r="FM58">
            <v>0</v>
          </cell>
          <cell r="FN58">
            <v>0</v>
          </cell>
          <cell r="FO58">
            <v>0</v>
          </cell>
          <cell r="FP58">
            <v>0</v>
          </cell>
          <cell r="FQ58">
            <v>0</v>
          </cell>
          <cell r="FR58" t="str">
            <v>47 Дирекция в Темрюке</v>
          </cell>
          <cell r="FS58">
            <v>0</v>
          </cell>
          <cell r="FT58">
            <v>0</v>
          </cell>
          <cell r="FU58">
            <v>0</v>
          </cell>
          <cell r="FV58">
            <v>0</v>
          </cell>
          <cell r="FW58">
            <v>0</v>
          </cell>
          <cell r="FX58">
            <v>0</v>
          </cell>
          <cell r="FY58">
            <v>0</v>
          </cell>
          <cell r="FZ58" t="str">
            <v>47 Дирекция в Темрюке</v>
          </cell>
          <cell r="GA58">
            <v>0</v>
          </cell>
          <cell r="GB58">
            <v>0</v>
          </cell>
          <cell r="GC58">
            <v>0</v>
          </cell>
          <cell r="GD58">
            <v>0</v>
          </cell>
          <cell r="GE58">
            <v>0</v>
          </cell>
          <cell r="GF58">
            <v>0</v>
          </cell>
          <cell r="GG58">
            <v>0</v>
          </cell>
          <cell r="GH58" t="str">
            <v>47 Дирекция в Темрюке</v>
          </cell>
          <cell r="GI58">
            <v>0</v>
          </cell>
          <cell r="GJ58">
            <v>0</v>
          </cell>
          <cell r="GK58">
            <v>0</v>
          </cell>
          <cell r="GL58">
            <v>0</v>
          </cell>
          <cell r="GM58">
            <v>0</v>
          </cell>
          <cell r="GN58">
            <v>4</v>
          </cell>
          <cell r="GO58">
            <v>0</v>
          </cell>
          <cell r="GP58">
            <v>4</v>
          </cell>
          <cell r="GQ58" t="str">
            <v>47 Дирекция в Темрюке</v>
          </cell>
          <cell r="GR58">
            <v>0</v>
          </cell>
          <cell r="GS58">
            <v>4</v>
          </cell>
          <cell r="GT58">
            <v>0</v>
          </cell>
          <cell r="GU58">
            <v>4</v>
          </cell>
          <cell r="GV58">
            <v>0</v>
          </cell>
          <cell r="GW58">
            <v>0</v>
          </cell>
          <cell r="GX58">
            <v>0</v>
          </cell>
          <cell r="GY58" t="str">
            <v>47 Дирекция в Темрюке</v>
          </cell>
          <cell r="GZ58">
            <v>0</v>
          </cell>
          <cell r="HA58">
            <v>398</v>
          </cell>
          <cell r="HB58">
            <v>0</v>
          </cell>
          <cell r="HC58">
            <v>398</v>
          </cell>
          <cell r="HD58">
            <v>0</v>
          </cell>
          <cell r="HE58">
            <v>0</v>
          </cell>
          <cell r="HF58" t="str">
            <v>47 Дирекция в Темрюке</v>
          </cell>
          <cell r="HG58">
            <v>0</v>
          </cell>
          <cell r="HH58">
            <v>0</v>
          </cell>
          <cell r="HI58">
            <v>0</v>
          </cell>
          <cell r="HJ58">
            <v>0</v>
          </cell>
          <cell r="HK58">
            <v>0</v>
          </cell>
          <cell r="HL58">
            <v>0</v>
          </cell>
          <cell r="HM58">
            <v>0</v>
          </cell>
          <cell r="HN58">
            <v>529</v>
          </cell>
          <cell r="HO58">
            <v>112</v>
          </cell>
          <cell r="HP58">
            <v>417</v>
          </cell>
          <cell r="HQ58">
            <v>0</v>
          </cell>
          <cell r="HR58">
            <v>0</v>
          </cell>
          <cell r="HS58">
            <v>0</v>
          </cell>
          <cell r="HT58">
            <v>0</v>
          </cell>
          <cell r="HU58">
            <v>0</v>
          </cell>
          <cell r="HV58">
            <v>0</v>
          </cell>
          <cell r="HW58">
            <v>0</v>
          </cell>
          <cell r="HX58">
            <v>0</v>
          </cell>
          <cell r="HY58">
            <v>0</v>
          </cell>
          <cell r="HZ58">
            <v>0</v>
          </cell>
          <cell r="IA58">
            <v>0</v>
          </cell>
          <cell r="IB58">
            <v>0</v>
          </cell>
          <cell r="IC58">
            <v>0</v>
          </cell>
          <cell r="ID58">
            <v>0</v>
          </cell>
          <cell r="IE58">
            <v>0</v>
          </cell>
          <cell r="IF58">
            <v>0</v>
          </cell>
          <cell r="IG58">
            <v>0</v>
          </cell>
          <cell r="IH58">
            <v>133</v>
          </cell>
          <cell r="II58">
            <v>7</v>
          </cell>
          <cell r="IJ58">
            <v>126</v>
          </cell>
          <cell r="IK58">
            <v>0</v>
          </cell>
          <cell r="IL58">
            <v>1060</v>
          </cell>
          <cell r="IM58">
            <v>119</v>
          </cell>
          <cell r="IN58">
            <v>941</v>
          </cell>
          <cell r="IO58">
            <v>0</v>
          </cell>
          <cell r="IP58">
            <v>1060</v>
          </cell>
          <cell r="IQ58">
            <v>119</v>
          </cell>
          <cell r="IR58">
            <v>941</v>
          </cell>
          <cell r="IS58">
            <v>0</v>
          </cell>
          <cell r="IT58">
            <v>0</v>
          </cell>
          <cell r="IU58">
            <v>0</v>
          </cell>
          <cell r="IV58">
            <v>0</v>
          </cell>
        </row>
        <row r="59">
          <cell r="A59" t="str">
            <v>48 Дирекция стр.моста ч.Амур</v>
          </cell>
          <cell r="B59">
            <v>0</v>
          </cell>
          <cell r="C59">
            <v>0</v>
          </cell>
          <cell r="D59">
            <v>0</v>
          </cell>
          <cell r="E59">
            <v>0</v>
          </cell>
          <cell r="F59">
            <v>0</v>
          </cell>
          <cell r="G59">
            <v>0</v>
          </cell>
          <cell r="H59" t="str">
            <v>48 Дирекция стр.моста ч.Амур</v>
          </cell>
          <cell r="I59">
            <v>0</v>
          </cell>
          <cell r="J59">
            <v>0</v>
          </cell>
          <cell r="K59">
            <v>0</v>
          </cell>
          <cell r="L59">
            <v>0</v>
          </cell>
          <cell r="M59">
            <v>0</v>
          </cell>
          <cell r="N59">
            <v>0</v>
          </cell>
          <cell r="O59">
            <v>0</v>
          </cell>
          <cell r="P59" t="str">
            <v>48 Дирекция стр.моста ч.Амур</v>
          </cell>
          <cell r="Q59">
            <v>0</v>
          </cell>
          <cell r="R59">
            <v>0</v>
          </cell>
          <cell r="S59">
            <v>0</v>
          </cell>
          <cell r="T59">
            <v>0</v>
          </cell>
          <cell r="U59">
            <v>0</v>
          </cell>
          <cell r="V59">
            <v>0</v>
          </cell>
          <cell r="W59" t="str">
            <v>48 Дирекция стр.моста ч.Амур</v>
          </cell>
          <cell r="X59">
            <v>0</v>
          </cell>
          <cell r="Y59">
            <v>0</v>
          </cell>
          <cell r="Z59">
            <v>0</v>
          </cell>
          <cell r="AA59">
            <v>0</v>
          </cell>
          <cell r="AB59">
            <v>0</v>
          </cell>
          <cell r="AC59">
            <v>0</v>
          </cell>
          <cell r="AD59" t="str">
            <v>48 Дирекция стр.моста ч.Амур</v>
          </cell>
          <cell r="AE59">
            <v>0</v>
          </cell>
          <cell r="AF59">
            <v>0</v>
          </cell>
          <cell r="AG59">
            <v>0</v>
          </cell>
          <cell r="AH59">
            <v>0</v>
          </cell>
          <cell r="AI59">
            <v>0</v>
          </cell>
          <cell r="AJ59">
            <v>0</v>
          </cell>
          <cell r="AK59" t="str">
            <v>48 Дирекция стр.моста ч.Амур</v>
          </cell>
          <cell r="AL59">
            <v>102</v>
          </cell>
          <cell r="AM59">
            <v>130041</v>
          </cell>
          <cell r="AN59">
            <v>130137</v>
          </cell>
          <cell r="AO59">
            <v>6</v>
          </cell>
          <cell r="AP59">
            <v>100</v>
          </cell>
          <cell r="AQ59">
            <v>0</v>
          </cell>
          <cell r="AR59" t="str">
            <v>48 Дирекция стр.моста ч.Амур</v>
          </cell>
          <cell r="AS59">
            <v>100</v>
          </cell>
          <cell r="AT59">
            <v>0</v>
          </cell>
          <cell r="AU59">
            <v>0</v>
          </cell>
          <cell r="AV59">
            <v>0</v>
          </cell>
          <cell r="AW59">
            <v>0</v>
          </cell>
          <cell r="AX59">
            <v>0</v>
          </cell>
          <cell r="AY59" t="str">
            <v>48 Дирекция стр.моста ч.Амур</v>
          </cell>
          <cell r="AZ59">
            <v>0</v>
          </cell>
          <cell r="BA59">
            <v>0</v>
          </cell>
          <cell r="BB59">
            <v>0</v>
          </cell>
          <cell r="BC59">
            <v>0</v>
          </cell>
          <cell r="BD59">
            <v>0</v>
          </cell>
          <cell r="BE59">
            <v>0</v>
          </cell>
          <cell r="BF59" t="str">
            <v>48 Дирекция стр.моста ч.Амур</v>
          </cell>
          <cell r="BG59">
            <v>0</v>
          </cell>
          <cell r="BH59">
            <v>0</v>
          </cell>
          <cell r="BI59">
            <v>0</v>
          </cell>
          <cell r="BJ59">
            <v>0</v>
          </cell>
          <cell r="BK59">
            <v>0</v>
          </cell>
          <cell r="BL59">
            <v>0</v>
          </cell>
          <cell r="BM59">
            <v>0</v>
          </cell>
          <cell r="BN59" t="str">
            <v>48 Дирекция стр.моста ч.Амур</v>
          </cell>
          <cell r="BO59">
            <v>0</v>
          </cell>
          <cell r="BP59">
            <v>0</v>
          </cell>
          <cell r="BQ59">
            <v>0</v>
          </cell>
          <cell r="BR59">
            <v>37634</v>
          </cell>
          <cell r="BS59">
            <v>180097</v>
          </cell>
          <cell r="BT59">
            <v>217721</v>
          </cell>
          <cell r="BU59" t="str">
            <v>48 Дирекция стр.моста ч.Амур</v>
          </cell>
          <cell r="BV59">
            <v>10</v>
          </cell>
          <cell r="BW59">
            <v>37634</v>
          </cell>
          <cell r="BX59">
            <v>0</v>
          </cell>
          <cell r="BY59">
            <v>37634</v>
          </cell>
          <cell r="BZ59">
            <v>0</v>
          </cell>
          <cell r="CA59">
            <v>0</v>
          </cell>
          <cell r="CB59" t="str">
            <v>48 Дирекция стр.моста ч.Амур</v>
          </cell>
          <cell r="CC59">
            <v>0</v>
          </cell>
          <cell r="CD59">
            <v>0</v>
          </cell>
          <cell r="CE59">
            <v>0</v>
          </cell>
          <cell r="CF59">
            <v>0</v>
          </cell>
          <cell r="CG59">
            <v>0</v>
          </cell>
          <cell r="CH59">
            <v>0</v>
          </cell>
          <cell r="CI59">
            <v>0</v>
          </cell>
          <cell r="CJ59" t="str">
            <v>48 Дирекция стр.моста ч.Амур</v>
          </cell>
          <cell r="CK59">
            <v>0</v>
          </cell>
          <cell r="CL59">
            <v>0</v>
          </cell>
          <cell r="CM59">
            <v>0</v>
          </cell>
          <cell r="CN59">
            <v>0</v>
          </cell>
          <cell r="CO59">
            <v>0</v>
          </cell>
          <cell r="CP59">
            <v>0</v>
          </cell>
          <cell r="CQ59">
            <v>0</v>
          </cell>
          <cell r="CR59" t="str">
            <v>48 Дирекция стр.моста ч.Амур</v>
          </cell>
          <cell r="CS59">
            <v>0</v>
          </cell>
          <cell r="CT59">
            <v>0</v>
          </cell>
          <cell r="CU59">
            <v>0</v>
          </cell>
          <cell r="CV59">
            <v>0</v>
          </cell>
          <cell r="CW59">
            <v>0</v>
          </cell>
          <cell r="CX59">
            <v>0</v>
          </cell>
          <cell r="CY59">
            <v>0</v>
          </cell>
          <cell r="CZ59" t="str">
            <v>48 Дирекция стр.моста ч.Амур</v>
          </cell>
          <cell r="DA59">
            <v>0</v>
          </cell>
          <cell r="DB59">
            <v>0</v>
          </cell>
          <cell r="DC59">
            <v>0</v>
          </cell>
          <cell r="DD59">
            <v>0</v>
          </cell>
          <cell r="DE59">
            <v>0</v>
          </cell>
          <cell r="DF59">
            <v>0</v>
          </cell>
          <cell r="DG59">
            <v>0</v>
          </cell>
          <cell r="DH59" t="str">
            <v>48 Дирекция стр.моста ч.Амур</v>
          </cell>
          <cell r="DI59">
            <v>0</v>
          </cell>
          <cell r="DJ59">
            <v>0</v>
          </cell>
          <cell r="DK59">
            <v>0</v>
          </cell>
          <cell r="DL59">
            <v>0</v>
          </cell>
          <cell r="DM59">
            <v>0</v>
          </cell>
          <cell r="DN59">
            <v>0</v>
          </cell>
          <cell r="DO59" t="str">
            <v>48 Дирекция стр.моста ч.Амур</v>
          </cell>
          <cell r="DP59">
            <v>0</v>
          </cell>
          <cell r="DQ59">
            <v>0</v>
          </cell>
          <cell r="DR59">
            <v>0</v>
          </cell>
          <cell r="DS59">
            <v>0</v>
          </cell>
          <cell r="DT59">
            <v>0</v>
          </cell>
          <cell r="DU59">
            <v>2</v>
          </cell>
          <cell r="DV59" t="str">
            <v>48 Дирекция стр.моста ч.Амур</v>
          </cell>
          <cell r="DW59">
            <v>0</v>
          </cell>
          <cell r="DX59">
            <v>1</v>
          </cell>
          <cell r="DY59">
            <v>0</v>
          </cell>
          <cell r="DZ59">
            <v>3</v>
          </cell>
          <cell r="EA59">
            <v>0</v>
          </cell>
          <cell r="EB59">
            <v>0</v>
          </cell>
          <cell r="EC59">
            <v>0</v>
          </cell>
          <cell r="ED59">
            <v>0</v>
          </cell>
          <cell r="EE59" t="str">
            <v>48 Дирекция стр.моста ч.Амур</v>
          </cell>
          <cell r="EF59">
            <v>0</v>
          </cell>
          <cell r="EG59">
            <v>0</v>
          </cell>
          <cell r="EH59">
            <v>0</v>
          </cell>
          <cell r="EI59">
            <v>0</v>
          </cell>
          <cell r="EJ59">
            <v>0</v>
          </cell>
          <cell r="EK59">
            <v>0</v>
          </cell>
          <cell r="EL59">
            <v>0</v>
          </cell>
          <cell r="EM59">
            <v>0</v>
          </cell>
          <cell r="EN59" t="str">
            <v>48 Дирекция стр.моста ч.Амур</v>
          </cell>
          <cell r="EO59">
            <v>0</v>
          </cell>
          <cell r="EP59">
            <v>0</v>
          </cell>
          <cell r="EQ59">
            <v>0</v>
          </cell>
          <cell r="ER59">
            <v>4</v>
          </cell>
          <cell r="ES59">
            <v>0</v>
          </cell>
          <cell r="ET59">
            <v>4</v>
          </cell>
          <cell r="EU59" t="str">
            <v>48 Дирекция стр.моста ч.Амур</v>
          </cell>
          <cell r="EV59">
            <v>0</v>
          </cell>
          <cell r="EW59">
            <v>2</v>
          </cell>
          <cell r="EX59">
            <v>0</v>
          </cell>
          <cell r="EY59">
            <v>0</v>
          </cell>
          <cell r="EZ59">
            <v>0</v>
          </cell>
          <cell r="FA59">
            <v>0</v>
          </cell>
          <cell r="FB59" t="str">
            <v>48 Дирекция стр.моста ч.Амур</v>
          </cell>
          <cell r="FC59">
            <v>0</v>
          </cell>
          <cell r="FD59">
            <v>0</v>
          </cell>
          <cell r="FE59">
            <v>0</v>
          </cell>
          <cell r="FF59">
            <v>0</v>
          </cell>
          <cell r="FG59">
            <v>0</v>
          </cell>
          <cell r="FH59">
            <v>0</v>
          </cell>
          <cell r="FI59">
            <v>0</v>
          </cell>
          <cell r="FJ59" t="str">
            <v>48 Дирекция стр.моста ч.Амур</v>
          </cell>
          <cell r="FK59">
            <v>0</v>
          </cell>
          <cell r="FL59">
            <v>0</v>
          </cell>
          <cell r="FM59">
            <v>0</v>
          </cell>
          <cell r="FN59">
            <v>0</v>
          </cell>
          <cell r="FO59">
            <v>0</v>
          </cell>
          <cell r="FP59">
            <v>0</v>
          </cell>
          <cell r="FQ59">
            <v>0</v>
          </cell>
          <cell r="FR59" t="str">
            <v>48 Дирекция стр.моста ч.Амур</v>
          </cell>
          <cell r="FS59">
            <v>0</v>
          </cell>
          <cell r="FT59">
            <v>0</v>
          </cell>
          <cell r="FU59">
            <v>0</v>
          </cell>
          <cell r="FV59">
            <v>0</v>
          </cell>
          <cell r="FW59">
            <v>0</v>
          </cell>
          <cell r="FX59">
            <v>0</v>
          </cell>
          <cell r="FY59">
            <v>0</v>
          </cell>
          <cell r="FZ59" t="str">
            <v>48 Дирекция стр.моста ч.Амур</v>
          </cell>
          <cell r="GA59">
            <v>0</v>
          </cell>
          <cell r="GB59">
            <v>0</v>
          </cell>
          <cell r="GC59">
            <v>0</v>
          </cell>
          <cell r="GD59">
            <v>0</v>
          </cell>
          <cell r="GE59">
            <v>0</v>
          </cell>
          <cell r="GF59">
            <v>0</v>
          </cell>
          <cell r="GG59">
            <v>0</v>
          </cell>
          <cell r="GH59" t="str">
            <v>48 Дирекция стр.моста ч.Амур</v>
          </cell>
          <cell r="GI59">
            <v>0</v>
          </cell>
          <cell r="GJ59">
            <v>0</v>
          </cell>
          <cell r="GK59">
            <v>0</v>
          </cell>
          <cell r="GL59">
            <v>0</v>
          </cell>
          <cell r="GM59">
            <v>0</v>
          </cell>
          <cell r="GN59">
            <v>0</v>
          </cell>
          <cell r="GO59">
            <v>0</v>
          </cell>
          <cell r="GP59">
            <v>0</v>
          </cell>
          <cell r="GQ59" t="str">
            <v>48 Дирекция стр.моста ч.Амур</v>
          </cell>
          <cell r="GR59">
            <v>0</v>
          </cell>
          <cell r="GS59">
            <v>0</v>
          </cell>
          <cell r="GT59">
            <v>0</v>
          </cell>
          <cell r="GU59">
            <v>0</v>
          </cell>
          <cell r="GV59">
            <v>0</v>
          </cell>
          <cell r="GW59">
            <v>0</v>
          </cell>
          <cell r="GX59">
            <v>0</v>
          </cell>
          <cell r="GY59" t="str">
            <v>48 Дирекция стр.моста ч.Амур</v>
          </cell>
          <cell r="GZ59">
            <v>0</v>
          </cell>
          <cell r="HA59">
            <v>0</v>
          </cell>
          <cell r="HB59">
            <v>0</v>
          </cell>
          <cell r="HC59">
            <v>0</v>
          </cell>
          <cell r="HD59">
            <v>0</v>
          </cell>
          <cell r="HE59">
            <v>0</v>
          </cell>
          <cell r="HF59" t="str">
            <v>48 Дирекция стр.моста ч.Амур</v>
          </cell>
          <cell r="HG59">
            <v>0</v>
          </cell>
          <cell r="HH59">
            <v>0</v>
          </cell>
          <cell r="HI59">
            <v>0</v>
          </cell>
          <cell r="HJ59">
            <v>0</v>
          </cell>
          <cell r="HK59">
            <v>0</v>
          </cell>
          <cell r="HL59">
            <v>0</v>
          </cell>
          <cell r="HM59">
            <v>0</v>
          </cell>
          <cell r="HN59">
            <v>0</v>
          </cell>
          <cell r="HO59">
            <v>0</v>
          </cell>
          <cell r="HP59">
            <v>0</v>
          </cell>
          <cell r="HQ59">
            <v>0</v>
          </cell>
          <cell r="HR59">
            <v>0</v>
          </cell>
          <cell r="HS59">
            <v>0</v>
          </cell>
          <cell r="HT59">
            <v>0</v>
          </cell>
          <cell r="HU59">
            <v>0</v>
          </cell>
          <cell r="HV59">
            <v>0</v>
          </cell>
          <cell r="HW59">
            <v>0</v>
          </cell>
          <cell r="HX59">
            <v>0</v>
          </cell>
          <cell r="HY59">
            <v>0</v>
          </cell>
          <cell r="HZ59">
            <v>0</v>
          </cell>
          <cell r="IA59">
            <v>0</v>
          </cell>
          <cell r="IB59">
            <v>0</v>
          </cell>
          <cell r="IC59">
            <v>0</v>
          </cell>
          <cell r="ID59">
            <v>0</v>
          </cell>
          <cell r="IE59">
            <v>0</v>
          </cell>
          <cell r="IF59">
            <v>0</v>
          </cell>
          <cell r="IG59">
            <v>2747</v>
          </cell>
          <cell r="IH59">
            <v>401</v>
          </cell>
          <cell r="II59">
            <v>2289</v>
          </cell>
          <cell r="IJ59">
            <v>859</v>
          </cell>
          <cell r="IK59">
            <v>2747</v>
          </cell>
          <cell r="IL59">
            <v>401</v>
          </cell>
          <cell r="IM59">
            <v>2289</v>
          </cell>
          <cell r="IN59">
            <v>859</v>
          </cell>
          <cell r="IO59">
            <v>2747</v>
          </cell>
          <cell r="IP59">
            <v>401</v>
          </cell>
          <cell r="IQ59">
            <v>2289</v>
          </cell>
          <cell r="IR59">
            <v>859</v>
          </cell>
          <cell r="IS59">
            <v>0</v>
          </cell>
          <cell r="IT59">
            <v>0</v>
          </cell>
          <cell r="IU59">
            <v>0</v>
          </cell>
          <cell r="IV59">
            <v>0</v>
          </cell>
        </row>
        <row r="60">
          <cell r="A60" t="str">
            <v>49 Экспресс-почта</v>
          </cell>
          <cell r="B60">
            <v>0</v>
          </cell>
          <cell r="C60">
            <v>0</v>
          </cell>
          <cell r="D60">
            <v>0</v>
          </cell>
          <cell r="E60">
            <v>0</v>
          </cell>
          <cell r="F60">
            <v>0</v>
          </cell>
          <cell r="G60">
            <v>0</v>
          </cell>
          <cell r="H60" t="str">
            <v>49 Экспресс-почта</v>
          </cell>
          <cell r="I60">
            <v>0</v>
          </cell>
          <cell r="J60">
            <v>0</v>
          </cell>
          <cell r="K60">
            <v>0</v>
          </cell>
          <cell r="L60">
            <v>0</v>
          </cell>
          <cell r="M60">
            <v>0</v>
          </cell>
          <cell r="N60">
            <v>0</v>
          </cell>
          <cell r="O60">
            <v>0</v>
          </cell>
          <cell r="P60" t="str">
            <v>49 Экспресс-почта</v>
          </cell>
          <cell r="Q60">
            <v>0</v>
          </cell>
          <cell r="R60">
            <v>0</v>
          </cell>
          <cell r="S60">
            <v>0</v>
          </cell>
          <cell r="T60">
            <v>0</v>
          </cell>
          <cell r="U60">
            <v>0</v>
          </cell>
          <cell r="V60">
            <v>0</v>
          </cell>
          <cell r="W60" t="str">
            <v>49 Экспресс-почта</v>
          </cell>
          <cell r="X60">
            <v>0</v>
          </cell>
          <cell r="Y60">
            <v>0</v>
          </cell>
          <cell r="Z60">
            <v>0</v>
          </cell>
          <cell r="AA60">
            <v>0</v>
          </cell>
          <cell r="AB60">
            <v>0</v>
          </cell>
          <cell r="AC60">
            <v>0</v>
          </cell>
          <cell r="AD60" t="str">
            <v>49 Экспресс-почта</v>
          </cell>
          <cell r="AE60">
            <v>0</v>
          </cell>
          <cell r="AF60">
            <v>0</v>
          </cell>
          <cell r="AG60">
            <v>0</v>
          </cell>
          <cell r="AH60">
            <v>0</v>
          </cell>
          <cell r="AI60">
            <v>0</v>
          </cell>
          <cell r="AJ60">
            <v>0</v>
          </cell>
          <cell r="AK60" t="str">
            <v>49 Экспресс-почта</v>
          </cell>
          <cell r="AL60">
            <v>357</v>
          </cell>
          <cell r="AM60">
            <v>39002</v>
          </cell>
          <cell r="AN60">
            <v>37264</v>
          </cell>
          <cell r="AO60">
            <v>2095</v>
          </cell>
          <cell r="AP60">
            <v>0</v>
          </cell>
          <cell r="AQ60">
            <v>0</v>
          </cell>
          <cell r="AR60" t="str">
            <v>49 Экспресс-почта</v>
          </cell>
          <cell r="AS60">
            <v>0</v>
          </cell>
          <cell r="AT60">
            <v>0</v>
          </cell>
          <cell r="AU60">
            <v>0</v>
          </cell>
          <cell r="AV60">
            <v>0</v>
          </cell>
          <cell r="AW60">
            <v>0</v>
          </cell>
          <cell r="AX60">
            <v>0</v>
          </cell>
          <cell r="AY60" t="str">
            <v>49 Экспресс-почта</v>
          </cell>
          <cell r="AZ60">
            <v>0</v>
          </cell>
          <cell r="BA60">
            <v>0</v>
          </cell>
          <cell r="BB60">
            <v>0</v>
          </cell>
          <cell r="BC60">
            <v>0</v>
          </cell>
          <cell r="BD60">
            <v>0</v>
          </cell>
          <cell r="BE60">
            <v>0</v>
          </cell>
          <cell r="BF60" t="str">
            <v>49 Экспресс-почта</v>
          </cell>
          <cell r="BG60">
            <v>0</v>
          </cell>
          <cell r="BH60">
            <v>0</v>
          </cell>
          <cell r="BI60">
            <v>0</v>
          </cell>
          <cell r="BJ60">
            <v>0</v>
          </cell>
          <cell r="BK60">
            <v>0</v>
          </cell>
          <cell r="BL60">
            <v>0</v>
          </cell>
          <cell r="BM60">
            <v>0</v>
          </cell>
          <cell r="BN60" t="str">
            <v>49 Экспресс-почта</v>
          </cell>
          <cell r="BO60">
            <v>0</v>
          </cell>
          <cell r="BP60">
            <v>0</v>
          </cell>
          <cell r="BQ60">
            <v>0</v>
          </cell>
          <cell r="BR60">
            <v>344</v>
          </cell>
          <cell r="BS60">
            <v>42806</v>
          </cell>
          <cell r="BT60">
            <v>42232</v>
          </cell>
          <cell r="BU60" t="str">
            <v>49 Экспресс-почта</v>
          </cell>
          <cell r="BV60">
            <v>918</v>
          </cell>
          <cell r="BW60">
            <v>0</v>
          </cell>
          <cell r="BX60">
            <v>0</v>
          </cell>
          <cell r="BY60">
            <v>0</v>
          </cell>
          <cell r="BZ60">
            <v>0</v>
          </cell>
          <cell r="CA60">
            <v>0</v>
          </cell>
          <cell r="CB60" t="str">
            <v>49 Экспресс-почта</v>
          </cell>
          <cell r="CC60">
            <v>0</v>
          </cell>
          <cell r="CD60">
            <v>0</v>
          </cell>
          <cell r="CE60">
            <v>0</v>
          </cell>
          <cell r="CF60">
            <v>0</v>
          </cell>
          <cell r="CG60">
            <v>0</v>
          </cell>
          <cell r="CH60">
            <v>0</v>
          </cell>
          <cell r="CI60">
            <v>0</v>
          </cell>
          <cell r="CJ60" t="str">
            <v>49 Экспресс-почта</v>
          </cell>
          <cell r="CK60">
            <v>0</v>
          </cell>
          <cell r="CL60">
            <v>0</v>
          </cell>
          <cell r="CM60">
            <v>0</v>
          </cell>
          <cell r="CN60">
            <v>0</v>
          </cell>
          <cell r="CO60">
            <v>0</v>
          </cell>
          <cell r="CP60">
            <v>0</v>
          </cell>
          <cell r="CQ60">
            <v>0</v>
          </cell>
          <cell r="CR60" t="str">
            <v>49 Экспресс-почта</v>
          </cell>
          <cell r="CS60">
            <v>0</v>
          </cell>
          <cell r="CT60">
            <v>0</v>
          </cell>
          <cell r="CU60">
            <v>0</v>
          </cell>
          <cell r="CV60">
            <v>0</v>
          </cell>
          <cell r="CW60">
            <v>0</v>
          </cell>
          <cell r="CX60">
            <v>0</v>
          </cell>
          <cell r="CY60">
            <v>0</v>
          </cell>
          <cell r="CZ60" t="str">
            <v>49 Экспресс-почта</v>
          </cell>
          <cell r="DA60">
            <v>0</v>
          </cell>
          <cell r="DB60">
            <v>0</v>
          </cell>
          <cell r="DC60">
            <v>0</v>
          </cell>
          <cell r="DD60">
            <v>0</v>
          </cell>
          <cell r="DE60">
            <v>0</v>
          </cell>
          <cell r="DF60">
            <v>0</v>
          </cell>
          <cell r="DG60">
            <v>0</v>
          </cell>
          <cell r="DH60" t="str">
            <v>49 Экспресс-почта</v>
          </cell>
          <cell r="DI60">
            <v>0</v>
          </cell>
          <cell r="DJ60">
            <v>0</v>
          </cell>
          <cell r="DK60">
            <v>0</v>
          </cell>
          <cell r="DL60">
            <v>0</v>
          </cell>
          <cell r="DM60">
            <v>0</v>
          </cell>
          <cell r="DN60">
            <v>0</v>
          </cell>
          <cell r="DO60" t="str">
            <v>49 Экспресс-почта</v>
          </cell>
          <cell r="DP60">
            <v>0</v>
          </cell>
          <cell r="DQ60">
            <v>220</v>
          </cell>
          <cell r="DR60">
            <v>23899</v>
          </cell>
          <cell r="DS60">
            <v>22820</v>
          </cell>
          <cell r="DT60">
            <v>1299</v>
          </cell>
          <cell r="DU60">
            <v>124</v>
          </cell>
          <cell r="DV60" t="str">
            <v>49 Экспресс-почта</v>
          </cell>
          <cell r="DW60">
            <v>0</v>
          </cell>
          <cell r="DX60">
            <v>72</v>
          </cell>
          <cell r="DY60">
            <v>0</v>
          </cell>
          <cell r="DZ60">
            <v>69</v>
          </cell>
          <cell r="EA60">
            <v>0</v>
          </cell>
          <cell r="EB60">
            <v>81</v>
          </cell>
          <cell r="EC60">
            <v>0</v>
          </cell>
          <cell r="ED60">
            <v>111</v>
          </cell>
          <cell r="EE60" t="str">
            <v>49 Экспресс-почта</v>
          </cell>
          <cell r="EF60">
            <v>0</v>
          </cell>
          <cell r="EG60">
            <v>407</v>
          </cell>
          <cell r="EH60">
            <v>0</v>
          </cell>
          <cell r="EI60">
            <v>0</v>
          </cell>
          <cell r="EJ60">
            <v>0</v>
          </cell>
          <cell r="EK60">
            <v>0</v>
          </cell>
          <cell r="EL60">
            <v>0</v>
          </cell>
          <cell r="EM60">
            <v>0</v>
          </cell>
          <cell r="EN60" t="str">
            <v>49 Экспресс-почта</v>
          </cell>
          <cell r="EO60">
            <v>0</v>
          </cell>
          <cell r="EP60">
            <v>0</v>
          </cell>
          <cell r="EQ60">
            <v>0</v>
          </cell>
          <cell r="ER60">
            <v>27</v>
          </cell>
          <cell r="ES60">
            <v>0</v>
          </cell>
          <cell r="ET60">
            <v>17</v>
          </cell>
          <cell r="EU60" t="str">
            <v>49 Экспресс-почта</v>
          </cell>
          <cell r="EV60">
            <v>0</v>
          </cell>
          <cell r="EW60">
            <v>26</v>
          </cell>
          <cell r="EX60">
            <v>0</v>
          </cell>
          <cell r="EY60">
            <v>72</v>
          </cell>
          <cell r="EZ60">
            <v>0</v>
          </cell>
          <cell r="FA60">
            <v>22</v>
          </cell>
          <cell r="FB60" t="str">
            <v>49 Экспресс-почта</v>
          </cell>
          <cell r="FC60">
            <v>0</v>
          </cell>
          <cell r="FD60">
            <v>0</v>
          </cell>
          <cell r="FE60">
            <v>0</v>
          </cell>
          <cell r="FF60">
            <v>0</v>
          </cell>
          <cell r="FG60">
            <v>0</v>
          </cell>
          <cell r="FH60">
            <v>0</v>
          </cell>
          <cell r="FI60">
            <v>0</v>
          </cell>
          <cell r="FJ60" t="str">
            <v>49 Экспресс-почта</v>
          </cell>
          <cell r="FK60">
            <v>0</v>
          </cell>
          <cell r="FL60">
            <v>0</v>
          </cell>
          <cell r="FM60">
            <v>0</v>
          </cell>
          <cell r="FN60">
            <v>0</v>
          </cell>
          <cell r="FO60">
            <v>11</v>
          </cell>
          <cell r="FP60">
            <v>18</v>
          </cell>
          <cell r="FQ60">
            <v>0</v>
          </cell>
          <cell r="FR60" t="str">
            <v>49 Экспресс-почта</v>
          </cell>
          <cell r="FS60">
            <v>29</v>
          </cell>
          <cell r="FT60">
            <v>11</v>
          </cell>
          <cell r="FU60">
            <v>18</v>
          </cell>
          <cell r="FV60">
            <v>0</v>
          </cell>
          <cell r="FW60">
            <v>29</v>
          </cell>
          <cell r="FX60">
            <v>0</v>
          </cell>
          <cell r="FY60">
            <v>0</v>
          </cell>
          <cell r="FZ60" t="str">
            <v>49 Экспресс-почта</v>
          </cell>
          <cell r="GA60">
            <v>0</v>
          </cell>
          <cell r="GB60">
            <v>0</v>
          </cell>
          <cell r="GC60">
            <v>0</v>
          </cell>
          <cell r="GD60">
            <v>0</v>
          </cell>
          <cell r="GE60">
            <v>0</v>
          </cell>
          <cell r="GF60">
            <v>0</v>
          </cell>
          <cell r="GG60">
            <v>0</v>
          </cell>
          <cell r="GH60" t="str">
            <v>49 Экспресс-почта</v>
          </cell>
          <cell r="GI60">
            <v>0</v>
          </cell>
          <cell r="GJ60">
            <v>0</v>
          </cell>
          <cell r="GK60">
            <v>0</v>
          </cell>
          <cell r="GL60">
            <v>0</v>
          </cell>
          <cell r="GM60">
            <v>0</v>
          </cell>
          <cell r="GN60">
            <v>0</v>
          </cell>
          <cell r="GO60">
            <v>0</v>
          </cell>
          <cell r="GP60">
            <v>0</v>
          </cell>
          <cell r="GQ60" t="str">
            <v>49 Экспресс-почта</v>
          </cell>
          <cell r="GR60">
            <v>11</v>
          </cell>
          <cell r="GS60">
            <v>18</v>
          </cell>
          <cell r="GT60">
            <v>0</v>
          </cell>
          <cell r="GU60">
            <v>29</v>
          </cell>
          <cell r="GV60">
            <v>0</v>
          </cell>
          <cell r="GW60">
            <v>0</v>
          </cell>
          <cell r="GX60">
            <v>0</v>
          </cell>
          <cell r="GY60" t="str">
            <v>49 Экспресс-почта</v>
          </cell>
          <cell r="GZ60">
            <v>0</v>
          </cell>
          <cell r="HA60">
            <v>0</v>
          </cell>
          <cell r="HB60">
            <v>0</v>
          </cell>
          <cell r="HC60">
            <v>0</v>
          </cell>
          <cell r="HD60">
            <v>0</v>
          </cell>
          <cell r="HE60">
            <v>0</v>
          </cell>
          <cell r="HF60" t="str">
            <v>49 Экспресс-почта</v>
          </cell>
          <cell r="HG60">
            <v>0</v>
          </cell>
          <cell r="HH60">
            <v>0</v>
          </cell>
          <cell r="HI60">
            <v>288</v>
          </cell>
          <cell r="HJ60">
            <v>552</v>
          </cell>
          <cell r="HK60">
            <v>0</v>
          </cell>
          <cell r="HL60">
            <v>840</v>
          </cell>
          <cell r="HM60">
            <v>0</v>
          </cell>
          <cell r="HN60">
            <v>0</v>
          </cell>
          <cell r="HO60">
            <v>0</v>
          </cell>
          <cell r="HP60">
            <v>0</v>
          </cell>
          <cell r="HQ60">
            <v>0</v>
          </cell>
          <cell r="HR60">
            <v>0</v>
          </cell>
          <cell r="HS60">
            <v>0</v>
          </cell>
          <cell r="HT60">
            <v>0</v>
          </cell>
          <cell r="HU60">
            <v>0</v>
          </cell>
          <cell r="HV60">
            <v>0</v>
          </cell>
          <cell r="HW60">
            <v>0</v>
          </cell>
          <cell r="HX60">
            <v>0</v>
          </cell>
          <cell r="HY60">
            <v>0</v>
          </cell>
          <cell r="HZ60">
            <v>0</v>
          </cell>
          <cell r="IA60">
            <v>0</v>
          </cell>
          <cell r="IB60">
            <v>0</v>
          </cell>
          <cell r="IC60">
            <v>0</v>
          </cell>
          <cell r="ID60">
            <v>0</v>
          </cell>
          <cell r="IE60">
            <v>0</v>
          </cell>
          <cell r="IF60">
            <v>0</v>
          </cell>
          <cell r="IG60">
            <v>0</v>
          </cell>
          <cell r="IH60">
            <v>0</v>
          </cell>
          <cell r="II60">
            <v>0</v>
          </cell>
          <cell r="IJ60">
            <v>0</v>
          </cell>
          <cell r="IK60">
            <v>288</v>
          </cell>
          <cell r="IL60">
            <v>552</v>
          </cell>
          <cell r="IM60">
            <v>0</v>
          </cell>
          <cell r="IN60">
            <v>840</v>
          </cell>
          <cell r="IO60">
            <v>288</v>
          </cell>
          <cell r="IP60">
            <v>500</v>
          </cell>
          <cell r="IQ60">
            <v>0</v>
          </cell>
          <cell r="IR60">
            <v>788</v>
          </cell>
          <cell r="IS60">
            <v>0</v>
          </cell>
          <cell r="IT60">
            <v>52</v>
          </cell>
          <cell r="IU60">
            <v>0</v>
          </cell>
          <cell r="IV60">
            <v>52</v>
          </cell>
        </row>
        <row r="61">
          <cell r="A61" t="str">
            <v>50 Техноцентр</v>
          </cell>
          <cell r="B61">
            <v>0</v>
          </cell>
          <cell r="C61">
            <v>0</v>
          </cell>
          <cell r="D61">
            <v>0</v>
          </cell>
          <cell r="E61">
            <v>0</v>
          </cell>
          <cell r="F61">
            <v>0</v>
          </cell>
          <cell r="G61">
            <v>0</v>
          </cell>
          <cell r="H61" t="str">
            <v>50 Техноцентр</v>
          </cell>
          <cell r="I61">
            <v>0</v>
          </cell>
          <cell r="J61">
            <v>0</v>
          </cell>
          <cell r="K61">
            <v>0</v>
          </cell>
          <cell r="L61">
            <v>0</v>
          </cell>
          <cell r="M61">
            <v>0</v>
          </cell>
          <cell r="N61">
            <v>0</v>
          </cell>
          <cell r="O61">
            <v>0</v>
          </cell>
          <cell r="P61" t="str">
            <v>50 Техноцентр</v>
          </cell>
          <cell r="Q61">
            <v>0</v>
          </cell>
          <cell r="R61">
            <v>0</v>
          </cell>
          <cell r="S61">
            <v>0</v>
          </cell>
          <cell r="T61">
            <v>0</v>
          </cell>
          <cell r="U61">
            <v>0</v>
          </cell>
          <cell r="V61">
            <v>0</v>
          </cell>
          <cell r="W61" t="str">
            <v>50 Техноцентр</v>
          </cell>
          <cell r="X61">
            <v>0</v>
          </cell>
          <cell r="Y61">
            <v>0</v>
          </cell>
          <cell r="Z61">
            <v>0</v>
          </cell>
          <cell r="AA61">
            <v>0</v>
          </cell>
          <cell r="AB61">
            <v>0</v>
          </cell>
          <cell r="AC61">
            <v>0</v>
          </cell>
          <cell r="AD61" t="str">
            <v>50 Техноцентр</v>
          </cell>
          <cell r="AE61">
            <v>0</v>
          </cell>
          <cell r="AF61">
            <v>0</v>
          </cell>
          <cell r="AG61">
            <v>0</v>
          </cell>
          <cell r="AH61">
            <v>0</v>
          </cell>
          <cell r="AI61">
            <v>0</v>
          </cell>
          <cell r="AJ61">
            <v>0</v>
          </cell>
          <cell r="AK61" t="str">
            <v>50 Техноцентр</v>
          </cell>
          <cell r="AL61">
            <v>0</v>
          </cell>
          <cell r="AM61">
            <v>65</v>
          </cell>
          <cell r="AN61">
            <v>59</v>
          </cell>
          <cell r="AO61">
            <v>6</v>
          </cell>
          <cell r="AP61">
            <v>0</v>
          </cell>
          <cell r="AQ61">
            <v>0</v>
          </cell>
          <cell r="AR61" t="str">
            <v>50 Техноцентр</v>
          </cell>
          <cell r="AS61">
            <v>0</v>
          </cell>
          <cell r="AT61">
            <v>0</v>
          </cell>
          <cell r="AU61">
            <v>0</v>
          </cell>
          <cell r="AV61">
            <v>0</v>
          </cell>
          <cell r="AW61">
            <v>0</v>
          </cell>
          <cell r="AX61">
            <v>0</v>
          </cell>
          <cell r="AY61" t="str">
            <v>50 Техноцентр</v>
          </cell>
          <cell r="AZ61">
            <v>0</v>
          </cell>
          <cell r="BA61">
            <v>0</v>
          </cell>
          <cell r="BB61">
            <v>0</v>
          </cell>
          <cell r="BC61">
            <v>0</v>
          </cell>
          <cell r="BD61">
            <v>0</v>
          </cell>
          <cell r="BE61">
            <v>0</v>
          </cell>
          <cell r="BF61" t="str">
            <v>50 Техноцентр</v>
          </cell>
          <cell r="BG61">
            <v>0</v>
          </cell>
          <cell r="BH61">
            <v>0</v>
          </cell>
          <cell r="BI61">
            <v>0</v>
          </cell>
          <cell r="BJ61">
            <v>0</v>
          </cell>
          <cell r="BK61">
            <v>0</v>
          </cell>
          <cell r="BL61">
            <v>0</v>
          </cell>
          <cell r="BM61">
            <v>0</v>
          </cell>
          <cell r="BN61" t="str">
            <v>50 Техноцентр</v>
          </cell>
          <cell r="BO61">
            <v>0</v>
          </cell>
          <cell r="BP61">
            <v>0</v>
          </cell>
          <cell r="BQ61">
            <v>0</v>
          </cell>
          <cell r="BR61">
            <v>0</v>
          </cell>
          <cell r="BS61">
            <v>591</v>
          </cell>
          <cell r="BT61">
            <v>590</v>
          </cell>
          <cell r="BU61" t="str">
            <v>50 Техноцентр</v>
          </cell>
          <cell r="BV61">
            <v>1</v>
          </cell>
          <cell r="BW61">
            <v>0</v>
          </cell>
          <cell r="BX61">
            <v>0</v>
          </cell>
          <cell r="BY61">
            <v>0</v>
          </cell>
          <cell r="BZ61">
            <v>0</v>
          </cell>
          <cell r="CA61">
            <v>0</v>
          </cell>
          <cell r="CB61" t="str">
            <v>50 Техноцентр</v>
          </cell>
          <cell r="CC61">
            <v>0</v>
          </cell>
          <cell r="CD61">
            <v>0</v>
          </cell>
          <cell r="CE61">
            <v>0</v>
          </cell>
          <cell r="CF61">
            <v>0</v>
          </cell>
          <cell r="CG61">
            <v>0</v>
          </cell>
          <cell r="CH61">
            <v>0</v>
          </cell>
          <cell r="CI61">
            <v>0</v>
          </cell>
          <cell r="CJ61" t="str">
            <v>50 Техноцентр</v>
          </cell>
          <cell r="CK61">
            <v>0</v>
          </cell>
          <cell r="CL61">
            <v>0</v>
          </cell>
          <cell r="CM61">
            <v>0</v>
          </cell>
          <cell r="CN61">
            <v>0</v>
          </cell>
          <cell r="CO61">
            <v>0</v>
          </cell>
          <cell r="CP61">
            <v>0</v>
          </cell>
          <cell r="CQ61">
            <v>0</v>
          </cell>
          <cell r="CR61" t="str">
            <v>50 Техноцентр</v>
          </cell>
          <cell r="CS61">
            <v>0</v>
          </cell>
          <cell r="CT61">
            <v>0</v>
          </cell>
          <cell r="CU61">
            <v>0</v>
          </cell>
          <cell r="CV61">
            <v>0</v>
          </cell>
          <cell r="CW61">
            <v>0</v>
          </cell>
          <cell r="CX61">
            <v>0</v>
          </cell>
          <cell r="CY61">
            <v>0</v>
          </cell>
          <cell r="CZ61" t="str">
            <v>50 Техноцентр</v>
          </cell>
          <cell r="DA61">
            <v>0</v>
          </cell>
          <cell r="DB61">
            <v>0</v>
          </cell>
          <cell r="DC61">
            <v>0</v>
          </cell>
          <cell r="DD61">
            <v>0</v>
          </cell>
          <cell r="DE61">
            <v>0</v>
          </cell>
          <cell r="DF61">
            <v>0</v>
          </cell>
          <cell r="DG61">
            <v>0</v>
          </cell>
          <cell r="DH61" t="str">
            <v>50 Техноцентр</v>
          </cell>
          <cell r="DI61">
            <v>0</v>
          </cell>
          <cell r="DJ61">
            <v>0</v>
          </cell>
          <cell r="DK61">
            <v>0</v>
          </cell>
          <cell r="DL61">
            <v>0</v>
          </cell>
          <cell r="DM61">
            <v>0</v>
          </cell>
          <cell r="DN61">
            <v>0</v>
          </cell>
          <cell r="DO61" t="str">
            <v>50 Техноцентр</v>
          </cell>
          <cell r="DP61">
            <v>0</v>
          </cell>
          <cell r="DQ61">
            <v>0</v>
          </cell>
          <cell r="DR61">
            <v>0</v>
          </cell>
          <cell r="DS61">
            <v>0</v>
          </cell>
          <cell r="DT61">
            <v>0</v>
          </cell>
          <cell r="DU61">
            <v>0</v>
          </cell>
          <cell r="DV61" t="str">
            <v>50 Техноцентр</v>
          </cell>
          <cell r="DW61">
            <v>0</v>
          </cell>
          <cell r="DX61">
            <v>0</v>
          </cell>
          <cell r="DY61">
            <v>0</v>
          </cell>
          <cell r="DZ61">
            <v>0</v>
          </cell>
          <cell r="EA61">
            <v>0</v>
          </cell>
          <cell r="EB61">
            <v>0</v>
          </cell>
          <cell r="EC61">
            <v>0</v>
          </cell>
          <cell r="ED61">
            <v>0</v>
          </cell>
          <cell r="EE61" t="str">
            <v>50 Техноцентр</v>
          </cell>
          <cell r="EF61">
            <v>0</v>
          </cell>
          <cell r="EG61">
            <v>0</v>
          </cell>
          <cell r="EH61">
            <v>0</v>
          </cell>
          <cell r="EI61">
            <v>0</v>
          </cell>
          <cell r="EJ61">
            <v>0</v>
          </cell>
          <cell r="EK61">
            <v>0</v>
          </cell>
          <cell r="EL61">
            <v>0</v>
          </cell>
          <cell r="EM61">
            <v>0</v>
          </cell>
          <cell r="EN61" t="str">
            <v>50 Техноцентр</v>
          </cell>
          <cell r="EO61">
            <v>0</v>
          </cell>
          <cell r="EP61">
            <v>0</v>
          </cell>
          <cell r="EQ61">
            <v>0</v>
          </cell>
          <cell r="ER61">
            <v>0</v>
          </cell>
          <cell r="ES61">
            <v>0</v>
          </cell>
          <cell r="ET61">
            <v>0</v>
          </cell>
          <cell r="EU61" t="str">
            <v>50 Техноцентр</v>
          </cell>
          <cell r="EV61">
            <v>0</v>
          </cell>
          <cell r="EW61">
            <v>0</v>
          </cell>
          <cell r="EX61">
            <v>0</v>
          </cell>
          <cell r="EY61">
            <v>0</v>
          </cell>
          <cell r="EZ61">
            <v>0</v>
          </cell>
          <cell r="FA61">
            <v>0</v>
          </cell>
          <cell r="FB61" t="str">
            <v>50 Техноцентр</v>
          </cell>
          <cell r="FC61">
            <v>0</v>
          </cell>
          <cell r="FD61">
            <v>0</v>
          </cell>
          <cell r="FE61">
            <v>0</v>
          </cell>
          <cell r="FF61">
            <v>0</v>
          </cell>
          <cell r="FG61">
            <v>0</v>
          </cell>
          <cell r="FH61">
            <v>0</v>
          </cell>
          <cell r="FI61">
            <v>0</v>
          </cell>
          <cell r="FJ61" t="str">
            <v>50 Техноцентр</v>
          </cell>
          <cell r="FK61">
            <v>0</v>
          </cell>
          <cell r="FL61">
            <v>0</v>
          </cell>
          <cell r="FM61">
            <v>0</v>
          </cell>
          <cell r="FN61">
            <v>0</v>
          </cell>
          <cell r="FO61">
            <v>0</v>
          </cell>
          <cell r="FP61">
            <v>0</v>
          </cell>
          <cell r="FQ61">
            <v>0</v>
          </cell>
          <cell r="FR61" t="str">
            <v>50 Техноцентр</v>
          </cell>
          <cell r="FS61">
            <v>0</v>
          </cell>
          <cell r="FT61">
            <v>0</v>
          </cell>
          <cell r="FU61">
            <v>0</v>
          </cell>
          <cell r="FV61">
            <v>0</v>
          </cell>
          <cell r="FW61">
            <v>0</v>
          </cell>
          <cell r="FX61">
            <v>0</v>
          </cell>
          <cell r="FY61">
            <v>0</v>
          </cell>
          <cell r="FZ61" t="str">
            <v>50 Техноцентр</v>
          </cell>
          <cell r="GA61">
            <v>0</v>
          </cell>
          <cell r="GB61">
            <v>0</v>
          </cell>
          <cell r="GC61">
            <v>0</v>
          </cell>
          <cell r="GD61">
            <v>0</v>
          </cell>
          <cell r="GE61">
            <v>0</v>
          </cell>
          <cell r="GF61">
            <v>0</v>
          </cell>
          <cell r="GG61">
            <v>0</v>
          </cell>
          <cell r="GH61" t="str">
            <v>50 Техноцентр</v>
          </cell>
          <cell r="GI61">
            <v>0</v>
          </cell>
          <cell r="GJ61">
            <v>0</v>
          </cell>
          <cell r="GK61">
            <v>0</v>
          </cell>
          <cell r="GL61">
            <v>0</v>
          </cell>
          <cell r="GM61">
            <v>0</v>
          </cell>
          <cell r="GN61">
            <v>0</v>
          </cell>
          <cell r="GO61">
            <v>0</v>
          </cell>
          <cell r="GP61">
            <v>0</v>
          </cell>
          <cell r="GQ61" t="str">
            <v>50 Техноцентр</v>
          </cell>
          <cell r="GR61">
            <v>0</v>
          </cell>
          <cell r="GS61">
            <v>0</v>
          </cell>
          <cell r="GT61">
            <v>0</v>
          </cell>
          <cell r="GU61">
            <v>0</v>
          </cell>
          <cell r="GV61">
            <v>0</v>
          </cell>
          <cell r="GW61">
            <v>0</v>
          </cell>
          <cell r="GX61">
            <v>0</v>
          </cell>
          <cell r="GY61" t="str">
            <v>50 Техноцентр</v>
          </cell>
          <cell r="GZ61">
            <v>0</v>
          </cell>
          <cell r="HA61">
            <v>0</v>
          </cell>
          <cell r="HB61">
            <v>0</v>
          </cell>
          <cell r="HC61">
            <v>0</v>
          </cell>
          <cell r="HD61">
            <v>0</v>
          </cell>
          <cell r="HE61">
            <v>0</v>
          </cell>
          <cell r="HF61" t="str">
            <v>50 Техноцентр</v>
          </cell>
          <cell r="HG61">
            <v>0</v>
          </cell>
          <cell r="HH61">
            <v>0</v>
          </cell>
          <cell r="HI61">
            <v>0</v>
          </cell>
          <cell r="HJ61">
            <v>0</v>
          </cell>
          <cell r="HK61">
            <v>0</v>
          </cell>
          <cell r="HL61">
            <v>0</v>
          </cell>
          <cell r="HM61">
            <v>0</v>
          </cell>
          <cell r="HN61">
            <v>0</v>
          </cell>
          <cell r="HO61">
            <v>0</v>
          </cell>
          <cell r="HP61">
            <v>0</v>
          </cell>
          <cell r="HQ61">
            <v>0</v>
          </cell>
          <cell r="HR61">
            <v>0</v>
          </cell>
          <cell r="HS61">
            <v>0</v>
          </cell>
          <cell r="HT61">
            <v>0</v>
          </cell>
          <cell r="HU61">
            <v>0</v>
          </cell>
          <cell r="HV61">
            <v>0</v>
          </cell>
          <cell r="HW61">
            <v>0</v>
          </cell>
          <cell r="HX61">
            <v>0</v>
          </cell>
          <cell r="HY61">
            <v>0</v>
          </cell>
          <cell r="HZ61">
            <v>0</v>
          </cell>
          <cell r="IA61">
            <v>0</v>
          </cell>
          <cell r="IB61">
            <v>0</v>
          </cell>
          <cell r="IC61">
            <v>0</v>
          </cell>
          <cell r="ID61">
            <v>0</v>
          </cell>
          <cell r="IE61">
            <v>0</v>
          </cell>
          <cell r="IF61">
            <v>0</v>
          </cell>
          <cell r="IG61">
            <v>0</v>
          </cell>
          <cell r="IH61">
            <v>0</v>
          </cell>
          <cell r="II61">
            <v>0</v>
          </cell>
          <cell r="IJ61">
            <v>0</v>
          </cell>
          <cell r="IK61">
            <v>0</v>
          </cell>
          <cell r="IL61">
            <v>0</v>
          </cell>
          <cell r="IM61">
            <v>0</v>
          </cell>
          <cell r="IN61">
            <v>0</v>
          </cell>
          <cell r="IO61">
            <v>0</v>
          </cell>
          <cell r="IP61">
            <v>0</v>
          </cell>
          <cell r="IQ61">
            <v>0</v>
          </cell>
          <cell r="IR61">
            <v>0</v>
          </cell>
          <cell r="IS61">
            <v>0</v>
          </cell>
          <cell r="IT61">
            <v>0</v>
          </cell>
          <cell r="IU61">
            <v>0</v>
          </cell>
          <cell r="IV61">
            <v>0</v>
          </cell>
        </row>
        <row r="62">
          <cell r="A62" t="str">
            <v>----------------------------</v>
          </cell>
          <cell r="B62" t="str">
            <v>------------</v>
          </cell>
          <cell r="C62" t="str">
            <v>------------</v>
          </cell>
          <cell r="D62" t="str">
            <v>----------</v>
          </cell>
          <cell r="E62" t="str">
            <v>------------</v>
          </cell>
          <cell r="F62" t="str">
            <v>------------</v>
          </cell>
          <cell r="G62" t="str">
            <v>------------</v>
          </cell>
          <cell r="H62" t="str">
            <v>----------------------------</v>
          </cell>
          <cell r="I62" t="str">
            <v>-------------</v>
          </cell>
          <cell r="J62" t="str">
            <v>-------------</v>
          </cell>
          <cell r="K62" t="str">
            <v>-------------</v>
          </cell>
          <cell r="L62" t="str">
            <v>-------------</v>
          </cell>
          <cell r="M62" t="str">
            <v>-------------</v>
          </cell>
          <cell r="N62" t="str">
            <v>-------------</v>
          </cell>
          <cell r="O62" t="str">
            <v>-------------</v>
          </cell>
          <cell r="P62" t="str">
            <v>----------------------------</v>
          </cell>
          <cell r="Q62" t="str">
            <v>-------------</v>
          </cell>
          <cell r="R62" t="str">
            <v>-------------</v>
          </cell>
          <cell r="S62" t="str">
            <v>-------------</v>
          </cell>
          <cell r="T62" t="str">
            <v>-------------</v>
          </cell>
          <cell r="U62" t="str">
            <v>-------------</v>
          </cell>
          <cell r="V62" t="str">
            <v>-------------</v>
          </cell>
          <cell r="W62" t="str">
            <v>----------------------------</v>
          </cell>
          <cell r="X62" t="str">
            <v>-------------</v>
          </cell>
          <cell r="Y62" t="str">
            <v>-------------</v>
          </cell>
          <cell r="Z62" t="str">
            <v>-------------</v>
          </cell>
          <cell r="AA62" t="str">
            <v>-------------</v>
          </cell>
          <cell r="AB62" t="str">
            <v>-------------</v>
          </cell>
          <cell r="AC62" t="str">
            <v>-------------</v>
          </cell>
          <cell r="AD62" t="str">
            <v>----------------------------</v>
          </cell>
          <cell r="AE62" t="str">
            <v>-------------</v>
          </cell>
          <cell r="AF62" t="str">
            <v>-------------</v>
          </cell>
          <cell r="AG62" t="str">
            <v>-------------</v>
          </cell>
          <cell r="AH62" t="str">
            <v>-------------</v>
          </cell>
          <cell r="AI62" t="str">
            <v>-------------</v>
          </cell>
          <cell r="AJ62" t="str">
            <v>-------------</v>
          </cell>
          <cell r="AK62" t="str">
            <v>----------------------------</v>
          </cell>
          <cell r="AL62" t="str">
            <v>-------------</v>
          </cell>
          <cell r="AM62" t="str">
            <v>-------------</v>
          </cell>
          <cell r="AN62" t="str">
            <v>-------------</v>
          </cell>
          <cell r="AO62" t="str">
            <v>-------------</v>
          </cell>
          <cell r="AP62" t="str">
            <v>-------------</v>
          </cell>
          <cell r="AQ62" t="str">
            <v>-------------</v>
          </cell>
          <cell r="AR62" t="str">
            <v>----------------------------</v>
          </cell>
          <cell r="AS62" t="str">
            <v>-------------</v>
          </cell>
          <cell r="AT62" t="str">
            <v>-------------</v>
          </cell>
          <cell r="AU62" t="str">
            <v>-------------</v>
          </cell>
          <cell r="AV62" t="str">
            <v>-------------</v>
          </cell>
          <cell r="AW62" t="str">
            <v>-------------</v>
          </cell>
          <cell r="AX62" t="str">
            <v>-------------</v>
          </cell>
          <cell r="AY62" t="str">
            <v>----------------------------</v>
          </cell>
          <cell r="AZ62" t="str">
            <v>-------------</v>
          </cell>
          <cell r="BA62" t="str">
            <v>-------------</v>
          </cell>
          <cell r="BB62" t="str">
            <v>-------------</v>
          </cell>
          <cell r="BC62" t="str">
            <v>-------------</v>
          </cell>
          <cell r="BD62" t="str">
            <v>-------------</v>
          </cell>
          <cell r="BE62" t="str">
            <v>-------------</v>
          </cell>
          <cell r="BF62" t="str">
            <v>----------------------------</v>
          </cell>
          <cell r="BG62" t="str">
            <v>-------------</v>
          </cell>
          <cell r="BH62" t="str">
            <v>-------------</v>
          </cell>
          <cell r="BI62" t="str">
            <v>-------------</v>
          </cell>
          <cell r="BJ62" t="str">
            <v>-------------</v>
          </cell>
          <cell r="BK62" t="str">
            <v>-------------</v>
          </cell>
          <cell r="BL62" t="str">
            <v>-------------</v>
          </cell>
          <cell r="BM62" t="str">
            <v>-------------</v>
          </cell>
          <cell r="BN62" t="str">
            <v>----------------------------</v>
          </cell>
          <cell r="BO62" t="str">
            <v>-------------</v>
          </cell>
          <cell r="BP62" t="str">
            <v>-------------</v>
          </cell>
          <cell r="BQ62" t="str">
            <v>-------------</v>
          </cell>
          <cell r="BR62" t="str">
            <v>-------------</v>
          </cell>
          <cell r="BS62" t="str">
            <v>-------------</v>
          </cell>
          <cell r="BT62" t="str">
            <v>-------------</v>
          </cell>
          <cell r="BU62" t="str">
            <v>----------------------------</v>
          </cell>
          <cell r="BV62" t="str">
            <v>-------------</v>
          </cell>
          <cell r="BW62" t="str">
            <v>-------------</v>
          </cell>
          <cell r="BX62" t="str">
            <v>-------------</v>
          </cell>
          <cell r="BY62" t="str">
            <v>-------------</v>
          </cell>
          <cell r="BZ62" t="str">
            <v>-------------</v>
          </cell>
          <cell r="CA62" t="str">
            <v>-------------</v>
          </cell>
          <cell r="CB62" t="str">
            <v>----------------------------</v>
          </cell>
          <cell r="CC62" t="str">
            <v>-------------</v>
          </cell>
          <cell r="CD62" t="str">
            <v>-------------</v>
          </cell>
          <cell r="CE62" t="str">
            <v>-------------</v>
          </cell>
          <cell r="CF62" t="str">
            <v>-------------</v>
          </cell>
          <cell r="CG62" t="str">
            <v>-------------</v>
          </cell>
          <cell r="CH62" t="str">
            <v>-------------</v>
          </cell>
          <cell r="CI62" t="str">
            <v>-------------</v>
          </cell>
          <cell r="CJ62" t="str">
            <v>----------------------------</v>
          </cell>
          <cell r="CK62" t="str">
            <v>-------------</v>
          </cell>
          <cell r="CL62" t="str">
            <v>-------------</v>
          </cell>
          <cell r="CM62" t="str">
            <v>-------------</v>
          </cell>
          <cell r="CN62" t="str">
            <v>-------------</v>
          </cell>
          <cell r="CO62" t="str">
            <v>-------------</v>
          </cell>
          <cell r="CP62" t="str">
            <v>-------------</v>
          </cell>
          <cell r="CQ62" t="str">
            <v>-------------</v>
          </cell>
          <cell r="CR62" t="str">
            <v>----------------------------</v>
          </cell>
          <cell r="CS62" t="str">
            <v>-------------</v>
          </cell>
          <cell r="CT62" t="str">
            <v>-------------</v>
          </cell>
          <cell r="CU62" t="str">
            <v>-------------</v>
          </cell>
          <cell r="CV62" t="str">
            <v>-------------</v>
          </cell>
          <cell r="CW62" t="str">
            <v>-------------</v>
          </cell>
          <cell r="CX62" t="str">
            <v>-------------</v>
          </cell>
          <cell r="CY62" t="str">
            <v>-------------</v>
          </cell>
          <cell r="CZ62" t="str">
            <v>----------------------------</v>
          </cell>
          <cell r="DA62" t="str">
            <v>-------------</v>
          </cell>
          <cell r="DB62" t="str">
            <v>-------------</v>
          </cell>
          <cell r="DC62" t="str">
            <v>-------------</v>
          </cell>
          <cell r="DD62" t="str">
            <v>-------------</v>
          </cell>
          <cell r="DE62" t="str">
            <v>-------------</v>
          </cell>
          <cell r="DF62" t="str">
            <v>-------------</v>
          </cell>
          <cell r="DG62" t="str">
            <v>-------------</v>
          </cell>
          <cell r="DH62" t="str">
            <v>----------------------------</v>
          </cell>
          <cell r="DI62" t="str">
            <v>-------------</v>
          </cell>
          <cell r="DJ62" t="str">
            <v>-------------</v>
          </cell>
          <cell r="DK62" t="str">
            <v>-------------</v>
          </cell>
          <cell r="DL62" t="str">
            <v>-------------</v>
          </cell>
          <cell r="DM62" t="str">
            <v>-------------</v>
          </cell>
          <cell r="DN62" t="str">
            <v>-------------</v>
          </cell>
          <cell r="DO62" t="str">
            <v>----------------------------</v>
          </cell>
          <cell r="DP62" t="str">
            <v>-------------</v>
          </cell>
          <cell r="DQ62" t="str">
            <v>-------------</v>
          </cell>
          <cell r="DR62" t="str">
            <v>-------------</v>
          </cell>
          <cell r="DS62" t="str">
            <v>-------------</v>
          </cell>
          <cell r="DT62" t="str">
            <v>-------------</v>
          </cell>
          <cell r="DU62" t="str">
            <v>------------</v>
          </cell>
          <cell r="DV62" t="str">
            <v>----------------------------</v>
          </cell>
          <cell r="DW62" t="str">
            <v>------------</v>
          </cell>
          <cell r="DX62" t="str">
            <v>------------</v>
          </cell>
          <cell r="DY62" t="str">
            <v>----------</v>
          </cell>
          <cell r="DZ62" t="str">
            <v>------------</v>
          </cell>
          <cell r="EA62" t="str">
            <v>------------</v>
          </cell>
          <cell r="EB62" t="str">
            <v>----------</v>
          </cell>
          <cell r="EC62" t="str">
            <v>------------</v>
          </cell>
          <cell r="ED62" t="str">
            <v>------------</v>
          </cell>
          <cell r="EE62" t="str">
            <v>----------------------------</v>
          </cell>
          <cell r="EF62" t="str">
            <v>----------</v>
          </cell>
          <cell r="EG62" t="str">
            <v>------------</v>
          </cell>
          <cell r="EH62" t="str">
            <v>------------</v>
          </cell>
          <cell r="EI62" t="str">
            <v>----------</v>
          </cell>
          <cell r="EJ62" t="str">
            <v>------------</v>
          </cell>
          <cell r="EK62" t="str">
            <v>------------</v>
          </cell>
          <cell r="EL62" t="str">
            <v>----------</v>
          </cell>
          <cell r="EM62" t="str">
            <v>------------</v>
          </cell>
          <cell r="EN62" t="str">
            <v>----------------------------</v>
          </cell>
          <cell r="EO62" t="str">
            <v>------------</v>
          </cell>
          <cell r="EP62" t="str">
            <v>----------</v>
          </cell>
          <cell r="EQ62" t="str">
            <v>------------</v>
          </cell>
          <cell r="ER62" t="str">
            <v>------------</v>
          </cell>
          <cell r="ES62" t="str">
            <v>----------</v>
          </cell>
          <cell r="ET62" t="str">
            <v>------------</v>
          </cell>
          <cell r="EU62" t="str">
            <v>----------------------------</v>
          </cell>
          <cell r="EV62" t="str">
            <v>------------</v>
          </cell>
          <cell r="EW62" t="str">
            <v>----------</v>
          </cell>
          <cell r="EX62" t="str">
            <v>------------</v>
          </cell>
          <cell r="EY62" t="str">
            <v>------------</v>
          </cell>
          <cell r="EZ62" t="str">
            <v>----------</v>
          </cell>
          <cell r="FA62" t="str">
            <v>------------</v>
          </cell>
          <cell r="FB62" t="str">
            <v>----------------------------</v>
          </cell>
          <cell r="FC62" t="str">
            <v>------------</v>
          </cell>
          <cell r="FD62" t="str">
            <v>----------</v>
          </cell>
          <cell r="FE62" t="str">
            <v>------------</v>
          </cell>
          <cell r="FF62" t="str">
            <v>------------</v>
          </cell>
          <cell r="FG62" t="str">
            <v>----------</v>
          </cell>
          <cell r="FH62" t="str">
            <v>------------</v>
          </cell>
          <cell r="FI62" t="str">
            <v>------------</v>
          </cell>
          <cell r="FJ62" t="str">
            <v>----------------------------</v>
          </cell>
          <cell r="FK62" t="str">
            <v>----------</v>
          </cell>
          <cell r="FL62" t="str">
            <v>------------</v>
          </cell>
          <cell r="FM62" t="str">
            <v>------------</v>
          </cell>
          <cell r="FN62" t="str">
            <v>----------</v>
          </cell>
          <cell r="FO62" t="str">
            <v>------------</v>
          </cell>
          <cell r="FP62" t="str">
            <v>------------</v>
          </cell>
          <cell r="FQ62" t="str">
            <v>----------</v>
          </cell>
          <cell r="FR62" t="str">
            <v>----------------------------</v>
          </cell>
          <cell r="FS62" t="str">
            <v>------------</v>
          </cell>
          <cell r="FT62" t="str">
            <v>------------</v>
          </cell>
          <cell r="FU62" t="str">
            <v>----------</v>
          </cell>
          <cell r="FV62" t="str">
            <v>------------</v>
          </cell>
          <cell r="FW62" t="str">
            <v>------------</v>
          </cell>
          <cell r="FX62" t="str">
            <v>----------</v>
          </cell>
          <cell r="FY62" t="str">
            <v>------------</v>
          </cell>
          <cell r="FZ62" t="str">
            <v>----------------------------</v>
          </cell>
          <cell r="GA62" t="str">
            <v>------------</v>
          </cell>
          <cell r="GB62" t="str">
            <v>----------</v>
          </cell>
          <cell r="GC62" t="str">
            <v>------------</v>
          </cell>
          <cell r="GD62" t="str">
            <v>------------</v>
          </cell>
          <cell r="GE62" t="str">
            <v>----------</v>
          </cell>
          <cell r="GF62" t="str">
            <v>------------</v>
          </cell>
          <cell r="GG62" t="str">
            <v>------------</v>
          </cell>
          <cell r="GH62" t="str">
            <v>----------------------------</v>
          </cell>
          <cell r="GI62" t="str">
            <v>----------</v>
          </cell>
          <cell r="GJ62" t="str">
            <v>------------</v>
          </cell>
          <cell r="GK62" t="str">
            <v>------------</v>
          </cell>
          <cell r="GL62" t="str">
            <v>----------</v>
          </cell>
          <cell r="GM62" t="str">
            <v>------------</v>
          </cell>
          <cell r="GN62" t="str">
            <v>------------</v>
          </cell>
          <cell r="GO62" t="str">
            <v>----------</v>
          </cell>
          <cell r="GP62" t="str">
            <v>------------</v>
          </cell>
          <cell r="GQ62" t="str">
            <v>----------------------------</v>
          </cell>
          <cell r="GR62" t="str">
            <v>------------</v>
          </cell>
          <cell r="GS62" t="str">
            <v>----------</v>
          </cell>
          <cell r="GT62" t="str">
            <v>------------</v>
          </cell>
          <cell r="GU62" t="str">
            <v>------------</v>
          </cell>
          <cell r="GV62" t="str">
            <v>----------</v>
          </cell>
          <cell r="GW62" t="str">
            <v>------------</v>
          </cell>
          <cell r="GX62" t="str">
            <v>------------</v>
          </cell>
          <cell r="GY62" t="str">
            <v>----------------------------</v>
          </cell>
          <cell r="GZ62" t="str">
            <v>----------</v>
          </cell>
          <cell r="HA62" t="str">
            <v>------------</v>
          </cell>
          <cell r="HB62" t="str">
            <v>------------</v>
          </cell>
          <cell r="HC62" t="str">
            <v>----------</v>
          </cell>
          <cell r="HD62" t="str">
            <v>------------</v>
          </cell>
          <cell r="HE62" t="str">
            <v>------------</v>
          </cell>
          <cell r="HF62" t="str">
            <v>----------------------------</v>
          </cell>
          <cell r="HG62" t="str">
            <v>----------</v>
          </cell>
          <cell r="HH62" t="str">
            <v>------------</v>
          </cell>
          <cell r="HI62" t="str">
            <v>------------</v>
          </cell>
          <cell r="HJ62" t="str">
            <v>----------</v>
          </cell>
          <cell r="HK62" t="str">
            <v>------------</v>
          </cell>
          <cell r="HL62" t="str">
            <v>------------</v>
          </cell>
          <cell r="HM62" t="str">
            <v>----------</v>
          </cell>
          <cell r="HN62" t="str">
            <v>------------</v>
          </cell>
          <cell r="HO62" t="str">
            <v>------------</v>
          </cell>
          <cell r="HP62" t="str">
            <v>----------</v>
          </cell>
          <cell r="HQ62" t="str">
            <v>------------</v>
          </cell>
          <cell r="HR62" t="str">
            <v>------------</v>
          </cell>
          <cell r="HS62" t="str">
            <v>----------</v>
          </cell>
          <cell r="HT62" t="str">
            <v>------------</v>
          </cell>
          <cell r="HU62" t="str">
            <v>------------</v>
          </cell>
          <cell r="HV62" t="str">
            <v>----------</v>
          </cell>
          <cell r="HW62" t="str">
            <v>------------</v>
          </cell>
          <cell r="HX62" t="str">
            <v>------------</v>
          </cell>
          <cell r="HY62" t="str">
            <v>----------</v>
          </cell>
          <cell r="HZ62" t="str">
            <v>------------</v>
          </cell>
          <cell r="IA62" t="str">
            <v>------------</v>
          </cell>
          <cell r="IB62" t="str">
            <v>----------</v>
          </cell>
          <cell r="IC62" t="str">
            <v>------------</v>
          </cell>
          <cell r="ID62" t="str">
            <v>------------</v>
          </cell>
          <cell r="IE62" t="str">
            <v>----------</v>
          </cell>
          <cell r="IF62" t="str">
            <v>------------</v>
          </cell>
          <cell r="IG62" t="str">
            <v>------------</v>
          </cell>
          <cell r="IH62" t="str">
            <v>----------</v>
          </cell>
          <cell r="II62" t="str">
            <v>------------</v>
          </cell>
          <cell r="IJ62" t="str">
            <v>------------</v>
          </cell>
          <cell r="IK62" t="str">
            <v>----------</v>
          </cell>
          <cell r="IL62" t="str">
            <v>------------</v>
          </cell>
          <cell r="IM62" t="str">
            <v>------------</v>
          </cell>
          <cell r="IN62" t="str">
            <v>----------</v>
          </cell>
          <cell r="IO62" t="str">
            <v>------------</v>
          </cell>
          <cell r="IP62" t="str">
            <v>------------</v>
          </cell>
          <cell r="IQ62" t="str">
            <v>----------</v>
          </cell>
          <cell r="IR62" t="str">
            <v>------------</v>
          </cell>
          <cell r="IS62" t="str">
            <v>------------</v>
          </cell>
          <cell r="IT62" t="str">
            <v>----------</v>
          </cell>
          <cell r="IU62" t="str">
            <v>------------</v>
          </cell>
          <cell r="IV62" t="str">
            <v>------------</v>
          </cell>
        </row>
        <row r="63">
          <cell r="A63" t="str">
            <v>Итого по орг.</v>
          </cell>
          <cell r="B63">
            <v>12991</v>
          </cell>
          <cell r="C63">
            <v>41139</v>
          </cell>
          <cell r="D63">
            <v>0</v>
          </cell>
          <cell r="E63">
            <v>0</v>
          </cell>
          <cell r="F63">
            <v>104530</v>
          </cell>
          <cell r="G63">
            <v>13191</v>
          </cell>
          <cell r="H63" t="str">
            <v>Итого по орг.</v>
          </cell>
          <cell r="I63">
            <v>117721</v>
          </cell>
          <cell r="J63">
            <v>0</v>
          </cell>
          <cell r="K63">
            <v>2427331</v>
          </cell>
          <cell r="L63">
            <v>2278152</v>
          </cell>
          <cell r="M63">
            <v>2442718</v>
          </cell>
          <cell r="N63">
            <v>2262765</v>
          </cell>
          <cell r="O63">
            <v>2278152</v>
          </cell>
          <cell r="P63" t="str">
            <v>Итого по орг.</v>
          </cell>
          <cell r="Q63">
            <v>2442718</v>
          </cell>
          <cell r="R63">
            <v>2262765</v>
          </cell>
          <cell r="S63">
            <v>1601637</v>
          </cell>
          <cell r="T63">
            <v>572105</v>
          </cell>
          <cell r="U63">
            <v>1936265</v>
          </cell>
          <cell r="V63">
            <v>237477</v>
          </cell>
          <cell r="W63" t="str">
            <v>Итого по орг.</v>
          </cell>
          <cell r="X63">
            <v>97200</v>
          </cell>
          <cell r="Y63">
            <v>5776833</v>
          </cell>
          <cell r="Z63">
            <v>4159761</v>
          </cell>
          <cell r="AA63">
            <v>1714272</v>
          </cell>
          <cell r="AB63">
            <v>0</v>
          </cell>
          <cell r="AC63">
            <v>0</v>
          </cell>
          <cell r="AD63" t="str">
            <v>Итого по орг.</v>
          </cell>
          <cell r="AE63">
            <v>0</v>
          </cell>
          <cell r="AF63">
            <v>0</v>
          </cell>
          <cell r="AG63">
            <v>0</v>
          </cell>
          <cell r="AH63">
            <v>15</v>
          </cell>
          <cell r="AI63">
            <v>0</v>
          </cell>
          <cell r="AJ63">
            <v>15</v>
          </cell>
          <cell r="AK63" t="str">
            <v>Итого по орг.</v>
          </cell>
          <cell r="AL63">
            <v>34993193</v>
          </cell>
          <cell r="AM63">
            <v>351106346</v>
          </cell>
          <cell r="AN63">
            <v>354768651</v>
          </cell>
          <cell r="AO63">
            <v>31330888</v>
          </cell>
          <cell r="AP63">
            <v>2182027</v>
          </cell>
          <cell r="AQ63">
            <v>3746489</v>
          </cell>
          <cell r="AR63" t="str">
            <v>Итого по орг.</v>
          </cell>
          <cell r="AS63">
            <v>3782252</v>
          </cell>
          <cell r="AT63">
            <v>2146264</v>
          </cell>
          <cell r="AU63">
            <v>2052014</v>
          </cell>
          <cell r="AV63">
            <v>3358708</v>
          </cell>
          <cell r="AW63">
            <v>3311872</v>
          </cell>
          <cell r="AX63">
            <v>2098850</v>
          </cell>
          <cell r="AY63" t="str">
            <v>Итого по орг.</v>
          </cell>
          <cell r="AZ63">
            <v>134</v>
          </cell>
          <cell r="BA63">
            <v>253</v>
          </cell>
          <cell r="BB63">
            <v>77</v>
          </cell>
          <cell r="BC63">
            <v>310</v>
          </cell>
          <cell r="BD63">
            <v>0</v>
          </cell>
          <cell r="BE63">
            <v>0</v>
          </cell>
          <cell r="BF63" t="str">
            <v>Итого по орг.</v>
          </cell>
          <cell r="BG63">
            <v>0</v>
          </cell>
          <cell r="BH63">
            <v>0</v>
          </cell>
          <cell r="BI63">
            <v>0</v>
          </cell>
          <cell r="BJ63">
            <v>0</v>
          </cell>
          <cell r="BK63">
            <v>0</v>
          </cell>
          <cell r="BL63">
            <v>0</v>
          </cell>
          <cell r="BM63">
            <v>107</v>
          </cell>
          <cell r="BN63" t="str">
            <v>Итого по орг.</v>
          </cell>
          <cell r="BO63">
            <v>0</v>
          </cell>
          <cell r="BP63">
            <v>28</v>
          </cell>
          <cell r="BQ63">
            <v>79</v>
          </cell>
          <cell r="BR63">
            <v>30720063</v>
          </cell>
          <cell r="BS63">
            <v>148473185</v>
          </cell>
          <cell r="BT63">
            <v>143293992</v>
          </cell>
          <cell r="BU63" t="str">
            <v>Итого по орг.</v>
          </cell>
          <cell r="BV63">
            <v>35899256</v>
          </cell>
          <cell r="BW63">
            <v>467790</v>
          </cell>
          <cell r="BX63">
            <v>3602643</v>
          </cell>
          <cell r="BY63">
            <v>3163855</v>
          </cell>
          <cell r="BZ63">
            <v>906578</v>
          </cell>
          <cell r="CA63">
            <v>282089</v>
          </cell>
          <cell r="CB63" t="str">
            <v>Итого по орг.</v>
          </cell>
          <cell r="CC63">
            <v>3143925</v>
          </cell>
          <cell r="CD63">
            <v>2578350</v>
          </cell>
          <cell r="CE63">
            <v>847664</v>
          </cell>
          <cell r="CF63">
            <v>7</v>
          </cell>
          <cell r="CG63">
            <v>11</v>
          </cell>
          <cell r="CH63">
            <v>2</v>
          </cell>
          <cell r="CI63">
            <v>16</v>
          </cell>
          <cell r="CJ63" t="str">
            <v>Итого по орг.</v>
          </cell>
          <cell r="CK63">
            <v>0</v>
          </cell>
          <cell r="CL63">
            <v>0</v>
          </cell>
          <cell r="CM63">
            <v>0</v>
          </cell>
          <cell r="CN63">
            <v>0</v>
          </cell>
          <cell r="CO63">
            <v>0</v>
          </cell>
          <cell r="CP63">
            <v>0</v>
          </cell>
          <cell r="CQ63">
            <v>0</v>
          </cell>
          <cell r="CR63" t="str">
            <v>Итого по орг.</v>
          </cell>
          <cell r="CS63">
            <v>0</v>
          </cell>
          <cell r="CT63">
            <v>0</v>
          </cell>
          <cell r="CU63">
            <v>0</v>
          </cell>
          <cell r="CV63">
            <v>0</v>
          </cell>
          <cell r="CW63">
            <v>0</v>
          </cell>
          <cell r="CX63">
            <v>1</v>
          </cell>
          <cell r="CY63">
            <v>0</v>
          </cell>
          <cell r="CZ63" t="str">
            <v>Итого по орг.</v>
          </cell>
          <cell r="DA63">
            <v>1</v>
          </cell>
          <cell r="DB63">
            <v>0</v>
          </cell>
          <cell r="DC63">
            <v>0</v>
          </cell>
          <cell r="DD63">
            <v>0</v>
          </cell>
          <cell r="DE63">
            <v>0</v>
          </cell>
          <cell r="DF63">
            <v>192557</v>
          </cell>
          <cell r="DG63">
            <v>192557</v>
          </cell>
          <cell r="DH63" t="str">
            <v>Итого по орг.</v>
          </cell>
          <cell r="DI63">
            <v>0</v>
          </cell>
          <cell r="DJ63">
            <v>0</v>
          </cell>
          <cell r="DK63">
            <v>0</v>
          </cell>
          <cell r="DL63">
            <v>100</v>
          </cell>
          <cell r="DM63">
            <v>102527</v>
          </cell>
          <cell r="DN63">
            <v>102597</v>
          </cell>
          <cell r="DO63" t="str">
            <v>Итого по орг.</v>
          </cell>
          <cell r="DP63">
            <v>30</v>
          </cell>
          <cell r="DQ63">
            <v>5491</v>
          </cell>
          <cell r="DR63">
            <v>66986</v>
          </cell>
          <cell r="DS63">
            <v>53612</v>
          </cell>
          <cell r="DT63">
            <v>18865</v>
          </cell>
          <cell r="DU63">
            <v>631763</v>
          </cell>
          <cell r="DV63" t="str">
            <v>Итого по орг.</v>
          </cell>
          <cell r="DW63">
            <v>2795</v>
          </cell>
          <cell r="DX63">
            <v>90588</v>
          </cell>
          <cell r="DY63">
            <v>2155</v>
          </cell>
          <cell r="DZ63">
            <v>83683</v>
          </cell>
          <cell r="EA63">
            <v>924</v>
          </cell>
          <cell r="EB63">
            <v>90267</v>
          </cell>
          <cell r="EC63">
            <v>1371</v>
          </cell>
          <cell r="ED63">
            <v>21544</v>
          </cell>
          <cell r="EE63" t="str">
            <v>Итого по орг.</v>
          </cell>
          <cell r="EF63">
            <v>1792</v>
          </cell>
          <cell r="EG63">
            <v>114469</v>
          </cell>
          <cell r="EH63">
            <v>88640</v>
          </cell>
          <cell r="EI63">
            <v>78097</v>
          </cell>
          <cell r="EJ63">
            <v>637</v>
          </cell>
          <cell r="EK63">
            <v>35448</v>
          </cell>
          <cell r="EL63">
            <v>63</v>
          </cell>
          <cell r="EM63">
            <v>58477</v>
          </cell>
          <cell r="EN63" t="str">
            <v>Итого по орг.</v>
          </cell>
          <cell r="EO63">
            <v>27</v>
          </cell>
          <cell r="EP63">
            <v>97649</v>
          </cell>
          <cell r="EQ63">
            <v>495</v>
          </cell>
          <cell r="ER63">
            <v>53813</v>
          </cell>
          <cell r="ES63">
            <v>180</v>
          </cell>
          <cell r="ET63">
            <v>157367</v>
          </cell>
          <cell r="EU63" t="str">
            <v>Итого по орг.</v>
          </cell>
          <cell r="EV63">
            <v>62</v>
          </cell>
          <cell r="EW63">
            <v>37530</v>
          </cell>
          <cell r="EX63">
            <v>4</v>
          </cell>
          <cell r="EY63">
            <v>33745</v>
          </cell>
          <cell r="EZ63">
            <v>123</v>
          </cell>
          <cell r="FA63">
            <v>29833</v>
          </cell>
          <cell r="FB63" t="str">
            <v>Итого по орг.</v>
          </cell>
          <cell r="FC63">
            <v>3</v>
          </cell>
          <cell r="FD63">
            <v>3763</v>
          </cell>
          <cell r="FE63">
            <v>2</v>
          </cell>
          <cell r="FF63">
            <v>923</v>
          </cell>
          <cell r="FG63">
            <v>15</v>
          </cell>
          <cell r="FH63">
            <v>1034</v>
          </cell>
          <cell r="FI63">
            <v>2</v>
          </cell>
          <cell r="FJ63" t="str">
            <v>Итого по орг.</v>
          </cell>
          <cell r="FK63">
            <v>790</v>
          </cell>
          <cell r="FL63">
            <v>18</v>
          </cell>
          <cell r="FM63">
            <v>5911</v>
          </cell>
          <cell r="FN63">
            <v>278</v>
          </cell>
          <cell r="FO63">
            <v>29138</v>
          </cell>
          <cell r="FP63">
            <v>55227</v>
          </cell>
          <cell r="FQ63">
            <v>177</v>
          </cell>
          <cell r="FR63" t="str">
            <v>Итого по орг.</v>
          </cell>
          <cell r="FS63">
            <v>84188</v>
          </cell>
          <cell r="FT63">
            <v>29127</v>
          </cell>
          <cell r="FU63">
            <v>55209</v>
          </cell>
          <cell r="FV63">
            <v>177</v>
          </cell>
          <cell r="FW63">
            <v>84159</v>
          </cell>
          <cell r="FX63">
            <v>10</v>
          </cell>
          <cell r="FY63">
            <v>18</v>
          </cell>
          <cell r="FZ63" t="str">
            <v>Итого по орг.</v>
          </cell>
          <cell r="GA63">
            <v>0</v>
          </cell>
          <cell r="GB63">
            <v>28</v>
          </cell>
          <cell r="GC63">
            <v>1</v>
          </cell>
          <cell r="GD63">
            <v>1</v>
          </cell>
          <cell r="GE63">
            <v>28</v>
          </cell>
          <cell r="GF63">
            <v>0</v>
          </cell>
          <cell r="GG63">
            <v>4</v>
          </cell>
          <cell r="GH63" t="str">
            <v>Итого по орг.</v>
          </cell>
          <cell r="GI63">
            <v>24</v>
          </cell>
          <cell r="GJ63">
            <v>0</v>
          </cell>
          <cell r="GK63">
            <v>0</v>
          </cell>
          <cell r="GL63">
            <v>0</v>
          </cell>
          <cell r="GM63">
            <v>79917</v>
          </cell>
          <cell r="GN63">
            <v>38117</v>
          </cell>
          <cell r="GO63">
            <v>29980</v>
          </cell>
          <cell r="GP63">
            <v>88054</v>
          </cell>
          <cell r="GQ63" t="str">
            <v>Итого по орг.</v>
          </cell>
          <cell r="GR63">
            <v>109083</v>
          </cell>
          <cell r="GS63">
            <v>93344</v>
          </cell>
          <cell r="GT63">
            <v>30161</v>
          </cell>
          <cell r="GU63">
            <v>172266</v>
          </cell>
          <cell r="GV63">
            <v>0</v>
          </cell>
          <cell r="GW63">
            <v>0</v>
          </cell>
          <cell r="GX63">
            <v>0</v>
          </cell>
          <cell r="GY63" t="str">
            <v>Итого по орг.</v>
          </cell>
          <cell r="GZ63">
            <v>2051110</v>
          </cell>
          <cell r="HA63">
            <v>3288370</v>
          </cell>
          <cell r="HB63">
            <v>134825</v>
          </cell>
          <cell r="HC63">
            <v>5204655</v>
          </cell>
          <cell r="HD63">
            <v>759051</v>
          </cell>
          <cell r="HE63">
            <v>480503</v>
          </cell>
          <cell r="HF63" t="str">
            <v>Итого по орг.</v>
          </cell>
          <cell r="HG63">
            <v>239404</v>
          </cell>
          <cell r="HH63">
            <v>1000150</v>
          </cell>
          <cell r="HI63">
            <v>378293</v>
          </cell>
          <cell r="HJ63">
            <v>752431</v>
          </cell>
          <cell r="HK63">
            <v>13311</v>
          </cell>
          <cell r="HL63">
            <v>1117413</v>
          </cell>
          <cell r="HM63">
            <v>3690379</v>
          </cell>
          <cell r="HN63">
            <v>106538</v>
          </cell>
          <cell r="HO63">
            <v>260775</v>
          </cell>
          <cell r="HP63">
            <v>3536142</v>
          </cell>
          <cell r="HQ63">
            <v>67562</v>
          </cell>
          <cell r="HR63">
            <v>182969</v>
          </cell>
          <cell r="HS63">
            <v>3506</v>
          </cell>
          <cell r="HT63">
            <v>247025</v>
          </cell>
          <cell r="HU63">
            <v>36</v>
          </cell>
          <cell r="HV63">
            <v>0</v>
          </cell>
          <cell r="HW63">
            <v>36</v>
          </cell>
          <cell r="HX63">
            <v>0</v>
          </cell>
          <cell r="HY63">
            <v>0</v>
          </cell>
          <cell r="HZ63">
            <v>0</v>
          </cell>
          <cell r="IA63">
            <v>0</v>
          </cell>
          <cell r="IB63">
            <v>0</v>
          </cell>
          <cell r="IC63">
            <v>1067</v>
          </cell>
          <cell r="ID63">
            <v>146756</v>
          </cell>
          <cell r="IE63">
            <v>129112</v>
          </cell>
          <cell r="IF63">
            <v>18711</v>
          </cell>
          <cell r="IG63">
            <v>10355</v>
          </cell>
          <cell r="IH63">
            <v>25113</v>
          </cell>
          <cell r="II63">
            <v>2530</v>
          </cell>
          <cell r="IJ63">
            <v>32938</v>
          </cell>
          <cell r="IK63">
            <v>6957853</v>
          </cell>
          <cell r="IL63">
            <v>4982680</v>
          </cell>
          <cell r="IM63">
            <v>783499</v>
          </cell>
          <cell r="IN63">
            <v>11157034</v>
          </cell>
          <cell r="IO63">
            <v>4579785</v>
          </cell>
          <cell r="IP63">
            <v>614463</v>
          </cell>
          <cell r="IQ63">
            <v>328804</v>
          </cell>
          <cell r="IR63">
            <v>4865444</v>
          </cell>
          <cell r="IS63">
            <v>2378068</v>
          </cell>
          <cell r="IT63">
            <v>4368217</v>
          </cell>
          <cell r="IU63">
            <v>454695</v>
          </cell>
          <cell r="IV63">
            <v>6291590</v>
          </cell>
        </row>
        <row r="64">
          <cell r="B64">
            <v>12991</v>
          </cell>
          <cell r="C64">
            <v>41139</v>
          </cell>
          <cell r="D64">
            <v>0</v>
          </cell>
          <cell r="E64">
            <v>0</v>
          </cell>
          <cell r="F64">
            <v>104530</v>
          </cell>
          <cell r="G64">
            <v>13191</v>
          </cell>
          <cell r="H64">
            <v>0</v>
          </cell>
          <cell r="I64">
            <v>117721</v>
          </cell>
          <cell r="J64">
            <v>0</v>
          </cell>
          <cell r="K64">
            <v>2427331</v>
          </cell>
          <cell r="L64">
            <v>2278152</v>
          </cell>
          <cell r="M64">
            <v>2442718</v>
          </cell>
          <cell r="N64">
            <v>2262765</v>
          </cell>
          <cell r="O64">
            <v>2278152</v>
          </cell>
          <cell r="P64">
            <v>0</v>
          </cell>
          <cell r="Q64">
            <v>2442718</v>
          </cell>
          <cell r="R64">
            <v>2262765</v>
          </cell>
          <cell r="S64">
            <v>1601637</v>
          </cell>
          <cell r="T64">
            <v>572105</v>
          </cell>
          <cell r="U64">
            <v>1936265</v>
          </cell>
          <cell r="V64">
            <v>237477</v>
          </cell>
          <cell r="W64">
            <v>0</v>
          </cell>
          <cell r="X64">
            <v>97200</v>
          </cell>
          <cell r="Y64">
            <v>5776833</v>
          </cell>
          <cell r="Z64">
            <v>4159761</v>
          </cell>
          <cell r="AA64">
            <v>1714272</v>
          </cell>
          <cell r="AB64">
            <v>0</v>
          </cell>
          <cell r="AC64">
            <v>0</v>
          </cell>
          <cell r="AD64">
            <v>0</v>
          </cell>
          <cell r="AE64">
            <v>0</v>
          </cell>
          <cell r="AF64">
            <v>0</v>
          </cell>
          <cell r="AG64">
            <v>0</v>
          </cell>
          <cell r="AH64">
            <v>15</v>
          </cell>
          <cell r="AI64">
            <v>0</v>
          </cell>
          <cell r="AJ64">
            <v>15</v>
          </cell>
          <cell r="AK64">
            <v>0</v>
          </cell>
          <cell r="AL64">
            <v>34993193</v>
          </cell>
          <cell r="AM64">
            <v>351106346</v>
          </cell>
          <cell r="AN64">
            <v>354768651</v>
          </cell>
          <cell r="AO64">
            <v>31330888</v>
          </cell>
          <cell r="AP64">
            <v>2182027</v>
          </cell>
          <cell r="AQ64">
            <v>3746489</v>
          </cell>
          <cell r="AR64">
            <v>0</v>
          </cell>
          <cell r="AS64">
            <v>3782252</v>
          </cell>
          <cell r="AT64">
            <v>2146264</v>
          </cell>
          <cell r="AU64">
            <v>2052014</v>
          </cell>
          <cell r="AV64">
            <v>3358708</v>
          </cell>
          <cell r="AW64">
            <v>3311872</v>
          </cell>
          <cell r="AX64">
            <v>2098850</v>
          </cell>
          <cell r="AY64">
            <v>0</v>
          </cell>
          <cell r="AZ64">
            <v>134</v>
          </cell>
          <cell r="BA64">
            <v>253</v>
          </cell>
          <cell r="BB64">
            <v>77</v>
          </cell>
          <cell r="BC64">
            <v>310</v>
          </cell>
          <cell r="BD64">
            <v>0</v>
          </cell>
          <cell r="BE64">
            <v>0</v>
          </cell>
          <cell r="BF64">
            <v>0</v>
          </cell>
          <cell r="BG64">
            <v>0</v>
          </cell>
          <cell r="BH64">
            <v>0</v>
          </cell>
          <cell r="BI64">
            <v>0</v>
          </cell>
          <cell r="BJ64">
            <v>0</v>
          </cell>
          <cell r="BK64">
            <v>0</v>
          </cell>
          <cell r="BL64">
            <v>0</v>
          </cell>
          <cell r="BM64">
            <v>107</v>
          </cell>
          <cell r="BN64">
            <v>0</v>
          </cell>
          <cell r="BO64">
            <v>0</v>
          </cell>
          <cell r="BP64">
            <v>28</v>
          </cell>
          <cell r="BQ64">
            <v>79</v>
          </cell>
          <cell r="BR64">
            <v>30720063</v>
          </cell>
          <cell r="BS64">
            <v>148473185</v>
          </cell>
          <cell r="BT64">
            <v>143293992</v>
          </cell>
          <cell r="BU64">
            <v>0</v>
          </cell>
          <cell r="BV64">
            <v>35899256</v>
          </cell>
          <cell r="BW64">
            <v>467790</v>
          </cell>
          <cell r="BX64">
            <v>3602643</v>
          </cell>
          <cell r="BY64">
            <v>3163855</v>
          </cell>
          <cell r="BZ64">
            <v>906578</v>
          </cell>
          <cell r="CA64">
            <v>282089</v>
          </cell>
          <cell r="CB64">
            <v>0</v>
          </cell>
          <cell r="CC64">
            <v>3143925</v>
          </cell>
          <cell r="CD64">
            <v>2578350</v>
          </cell>
          <cell r="CE64">
            <v>847664</v>
          </cell>
          <cell r="CF64">
            <v>7</v>
          </cell>
          <cell r="CG64">
            <v>11</v>
          </cell>
          <cell r="CH64">
            <v>2</v>
          </cell>
          <cell r="CI64">
            <v>16</v>
          </cell>
          <cell r="CJ64">
            <v>0</v>
          </cell>
          <cell r="CK64">
            <v>0</v>
          </cell>
          <cell r="CL64">
            <v>0</v>
          </cell>
          <cell r="CM64">
            <v>0</v>
          </cell>
          <cell r="CN64">
            <v>0</v>
          </cell>
          <cell r="CO64">
            <v>0</v>
          </cell>
          <cell r="CP64">
            <v>0</v>
          </cell>
          <cell r="CQ64">
            <v>0</v>
          </cell>
          <cell r="CR64">
            <v>0</v>
          </cell>
          <cell r="CS64">
            <v>0</v>
          </cell>
          <cell r="CT64">
            <v>0</v>
          </cell>
          <cell r="CU64">
            <v>0</v>
          </cell>
          <cell r="CV64">
            <v>0</v>
          </cell>
          <cell r="CW64">
            <v>0</v>
          </cell>
          <cell r="CX64">
            <v>1</v>
          </cell>
          <cell r="CY64">
            <v>0</v>
          </cell>
          <cell r="CZ64">
            <v>0</v>
          </cell>
          <cell r="DA64">
            <v>1</v>
          </cell>
          <cell r="DB64">
            <v>0</v>
          </cell>
          <cell r="DC64">
            <v>0</v>
          </cell>
          <cell r="DD64">
            <v>0</v>
          </cell>
          <cell r="DE64">
            <v>0</v>
          </cell>
          <cell r="DF64">
            <v>192557</v>
          </cell>
          <cell r="DG64">
            <v>192557</v>
          </cell>
          <cell r="DH64">
            <v>0</v>
          </cell>
          <cell r="DI64">
            <v>0</v>
          </cell>
          <cell r="DJ64">
            <v>0</v>
          </cell>
          <cell r="DK64">
            <v>0</v>
          </cell>
          <cell r="DL64">
            <v>100</v>
          </cell>
          <cell r="DM64">
            <v>102527</v>
          </cell>
          <cell r="DN64">
            <v>102597</v>
          </cell>
          <cell r="DO64">
            <v>0</v>
          </cell>
          <cell r="DP64">
            <v>30</v>
          </cell>
          <cell r="DQ64">
            <v>5491</v>
          </cell>
          <cell r="DR64">
            <v>66986</v>
          </cell>
          <cell r="DS64">
            <v>53612</v>
          </cell>
          <cell r="DT64">
            <v>18865</v>
          </cell>
          <cell r="DU64">
            <v>631763</v>
          </cell>
          <cell r="DV64">
            <v>0</v>
          </cell>
          <cell r="DW64">
            <v>2795</v>
          </cell>
          <cell r="DX64">
            <v>90588</v>
          </cell>
          <cell r="DY64">
            <v>2155</v>
          </cell>
          <cell r="DZ64">
            <v>83683</v>
          </cell>
          <cell r="EA64">
            <v>924</v>
          </cell>
          <cell r="EB64">
            <v>90267</v>
          </cell>
          <cell r="EC64">
            <v>1371</v>
          </cell>
          <cell r="ED64">
            <v>21544</v>
          </cell>
          <cell r="EE64">
            <v>0</v>
          </cell>
          <cell r="EF64">
            <v>1792</v>
          </cell>
          <cell r="EG64">
            <v>114469</v>
          </cell>
          <cell r="EH64">
            <v>88640</v>
          </cell>
          <cell r="EI64">
            <v>78097</v>
          </cell>
          <cell r="EJ64">
            <v>637</v>
          </cell>
          <cell r="EK64">
            <v>35448</v>
          </cell>
          <cell r="EL64">
            <v>63</v>
          </cell>
          <cell r="EM64">
            <v>58477</v>
          </cell>
          <cell r="EN64">
            <v>0</v>
          </cell>
          <cell r="EO64">
            <v>27</v>
          </cell>
          <cell r="EP64">
            <v>97649</v>
          </cell>
          <cell r="EQ64">
            <v>495</v>
          </cell>
          <cell r="ER64">
            <v>53813</v>
          </cell>
          <cell r="ES64">
            <v>180</v>
          </cell>
          <cell r="ET64">
            <v>157367</v>
          </cell>
          <cell r="EU64">
            <v>0</v>
          </cell>
          <cell r="EV64">
            <v>62</v>
          </cell>
          <cell r="EW64">
            <v>37530</v>
          </cell>
          <cell r="EX64">
            <v>4</v>
          </cell>
          <cell r="EY64">
            <v>33745</v>
          </cell>
          <cell r="EZ64">
            <v>123</v>
          </cell>
          <cell r="FA64">
            <v>29833</v>
          </cell>
          <cell r="FB64">
            <v>0</v>
          </cell>
          <cell r="FC64">
            <v>3</v>
          </cell>
          <cell r="FD64">
            <v>3763</v>
          </cell>
          <cell r="FE64">
            <v>2</v>
          </cell>
          <cell r="FF64">
            <v>923</v>
          </cell>
          <cell r="FG64">
            <v>15</v>
          </cell>
          <cell r="FH64">
            <v>1034</v>
          </cell>
          <cell r="FI64">
            <v>2</v>
          </cell>
          <cell r="FJ64">
            <v>0</v>
          </cell>
          <cell r="FK64">
            <v>790</v>
          </cell>
          <cell r="FL64">
            <v>18</v>
          </cell>
          <cell r="FM64">
            <v>5911</v>
          </cell>
          <cell r="FN64">
            <v>278</v>
          </cell>
          <cell r="FO64">
            <v>29138</v>
          </cell>
          <cell r="FP64">
            <v>55227</v>
          </cell>
          <cell r="FQ64">
            <v>177</v>
          </cell>
          <cell r="FR64">
            <v>0</v>
          </cell>
          <cell r="FS64">
            <v>84188</v>
          </cell>
          <cell r="FT64">
            <v>29127</v>
          </cell>
          <cell r="FU64">
            <v>55209</v>
          </cell>
          <cell r="FV64">
            <v>177</v>
          </cell>
          <cell r="FW64">
            <v>84159</v>
          </cell>
          <cell r="FX64">
            <v>10</v>
          </cell>
          <cell r="FY64">
            <v>18</v>
          </cell>
          <cell r="FZ64">
            <v>0</v>
          </cell>
          <cell r="GA64">
            <v>0</v>
          </cell>
          <cell r="GB64">
            <v>28</v>
          </cell>
          <cell r="GC64">
            <v>1</v>
          </cell>
          <cell r="GD64">
            <v>1</v>
          </cell>
          <cell r="GE64">
            <v>28</v>
          </cell>
          <cell r="GF64">
            <v>0</v>
          </cell>
          <cell r="GG64">
            <v>4</v>
          </cell>
          <cell r="GH64">
            <v>0</v>
          </cell>
          <cell r="GI64">
            <v>24</v>
          </cell>
          <cell r="GJ64">
            <v>0</v>
          </cell>
          <cell r="GK64">
            <v>0</v>
          </cell>
          <cell r="GL64">
            <v>0</v>
          </cell>
          <cell r="GM64">
            <v>79917</v>
          </cell>
          <cell r="GN64">
            <v>38117</v>
          </cell>
          <cell r="GO64">
            <v>29980</v>
          </cell>
          <cell r="GP64">
            <v>88054</v>
          </cell>
          <cell r="GQ64">
            <v>0</v>
          </cell>
          <cell r="GR64">
            <v>109083</v>
          </cell>
          <cell r="GS64">
            <v>93344</v>
          </cell>
          <cell r="GT64">
            <v>30161</v>
          </cell>
          <cell r="GU64">
            <v>172266</v>
          </cell>
          <cell r="GV64">
            <v>0</v>
          </cell>
          <cell r="GW64">
            <v>0</v>
          </cell>
          <cell r="GX64">
            <v>0</v>
          </cell>
          <cell r="GY64">
            <v>0</v>
          </cell>
          <cell r="GZ64">
            <v>2051110</v>
          </cell>
          <cell r="HA64">
            <v>3288370</v>
          </cell>
          <cell r="HB64">
            <v>134825</v>
          </cell>
          <cell r="HC64">
            <v>5204655</v>
          </cell>
          <cell r="HD64">
            <v>759051</v>
          </cell>
          <cell r="HE64">
            <v>480503</v>
          </cell>
          <cell r="HF64">
            <v>0</v>
          </cell>
          <cell r="HG64">
            <v>239404</v>
          </cell>
          <cell r="HH64">
            <v>1000150</v>
          </cell>
          <cell r="HI64">
            <v>378293</v>
          </cell>
          <cell r="HJ64">
            <v>752431</v>
          </cell>
          <cell r="HK64">
            <v>13311</v>
          </cell>
          <cell r="HL64">
            <v>1117413</v>
          </cell>
          <cell r="HM64">
            <v>3690379</v>
          </cell>
          <cell r="HN64">
            <v>106538</v>
          </cell>
          <cell r="HO64">
            <v>260775</v>
          </cell>
          <cell r="HP64">
            <v>3536142</v>
          </cell>
          <cell r="HQ64">
            <v>67562</v>
          </cell>
          <cell r="HR64">
            <v>182969</v>
          </cell>
          <cell r="HS64">
            <v>3506</v>
          </cell>
          <cell r="HT64">
            <v>247025</v>
          </cell>
          <cell r="HU64">
            <v>36</v>
          </cell>
          <cell r="HV64">
            <v>0</v>
          </cell>
          <cell r="HW64">
            <v>36</v>
          </cell>
          <cell r="HX64">
            <v>0</v>
          </cell>
          <cell r="HY64">
            <v>0</v>
          </cell>
          <cell r="HZ64">
            <v>0</v>
          </cell>
          <cell r="IA64">
            <v>0</v>
          </cell>
          <cell r="IB64">
            <v>0</v>
          </cell>
          <cell r="IC64">
            <v>1067</v>
          </cell>
          <cell r="ID64">
            <v>146756</v>
          </cell>
          <cell r="IE64">
            <v>129112</v>
          </cell>
          <cell r="IF64">
            <v>18711</v>
          </cell>
          <cell r="IG64">
            <v>10355</v>
          </cell>
          <cell r="IH64">
            <v>25113</v>
          </cell>
          <cell r="II64">
            <v>2530</v>
          </cell>
          <cell r="IJ64">
            <v>32938</v>
          </cell>
          <cell r="IK64">
            <v>6957853</v>
          </cell>
          <cell r="IL64">
            <v>4982680</v>
          </cell>
          <cell r="IM64">
            <v>783499</v>
          </cell>
          <cell r="IN64">
            <v>11157034</v>
          </cell>
          <cell r="IO64">
            <v>4579785</v>
          </cell>
          <cell r="IP64">
            <v>614463</v>
          </cell>
          <cell r="IQ64">
            <v>328804</v>
          </cell>
          <cell r="IR64">
            <v>4865444</v>
          </cell>
          <cell r="IS64">
            <v>2378068</v>
          </cell>
          <cell r="IT64">
            <v>4368217</v>
          </cell>
          <cell r="IU64">
            <v>454695</v>
          </cell>
          <cell r="IV64">
            <v>6291590</v>
          </cell>
        </row>
        <row r="65">
          <cell r="B65">
            <v>0</v>
          </cell>
          <cell r="C65">
            <v>0</v>
          </cell>
          <cell r="D65">
            <v>0</v>
          </cell>
          <cell r="E65">
            <v>0</v>
          </cell>
          <cell r="F65">
            <v>0</v>
          </cell>
          <cell r="G65">
            <v>0</v>
          </cell>
          <cell r="H65" t="e">
            <v>#VALUE!</v>
          </cell>
          <cell r="I65">
            <v>0</v>
          </cell>
          <cell r="J65">
            <v>0</v>
          </cell>
          <cell r="K65">
            <v>0</v>
          </cell>
          <cell r="L65">
            <v>0</v>
          </cell>
          <cell r="M65">
            <v>0</v>
          </cell>
          <cell r="N65">
            <v>0</v>
          </cell>
          <cell r="O65">
            <v>0</v>
          </cell>
          <cell r="P65" t="e">
            <v>#VALUE!</v>
          </cell>
          <cell r="Q65">
            <v>0</v>
          </cell>
          <cell r="R65">
            <v>0</v>
          </cell>
          <cell r="S65">
            <v>0</v>
          </cell>
          <cell r="T65">
            <v>0</v>
          </cell>
          <cell r="U65">
            <v>0</v>
          </cell>
          <cell r="V65">
            <v>0</v>
          </cell>
          <cell r="W65" t="e">
            <v>#VALUE!</v>
          </cell>
          <cell r="X65">
            <v>0</v>
          </cell>
          <cell r="Y65">
            <v>0</v>
          </cell>
          <cell r="Z65">
            <v>0</v>
          </cell>
          <cell r="AA65">
            <v>0</v>
          </cell>
          <cell r="AB65">
            <v>0</v>
          </cell>
          <cell r="AC65">
            <v>0</v>
          </cell>
          <cell r="AD65" t="e">
            <v>#VALUE!</v>
          </cell>
          <cell r="AE65">
            <v>0</v>
          </cell>
          <cell r="AF65">
            <v>0</v>
          </cell>
          <cell r="AG65">
            <v>0</v>
          </cell>
          <cell r="AH65">
            <v>0</v>
          </cell>
          <cell r="AI65">
            <v>0</v>
          </cell>
          <cell r="AJ65">
            <v>0</v>
          </cell>
          <cell r="AK65" t="e">
            <v>#VALUE!</v>
          </cell>
          <cell r="AL65">
            <v>0</v>
          </cell>
          <cell r="AM65">
            <v>0</v>
          </cell>
          <cell r="AN65">
            <v>0</v>
          </cell>
          <cell r="AO65">
            <v>0</v>
          </cell>
          <cell r="AP65">
            <v>0</v>
          </cell>
          <cell r="AQ65">
            <v>0</v>
          </cell>
          <cell r="AR65" t="e">
            <v>#VALUE!</v>
          </cell>
          <cell r="AS65">
            <v>0</v>
          </cell>
          <cell r="AT65">
            <v>0</v>
          </cell>
          <cell r="AU65">
            <v>0</v>
          </cell>
          <cell r="AV65">
            <v>0</v>
          </cell>
          <cell r="AW65">
            <v>0</v>
          </cell>
          <cell r="AX65">
            <v>0</v>
          </cell>
          <cell r="AY65" t="e">
            <v>#VALUE!</v>
          </cell>
          <cell r="AZ65">
            <v>0</v>
          </cell>
          <cell r="BA65">
            <v>0</v>
          </cell>
          <cell r="BB65">
            <v>0</v>
          </cell>
          <cell r="BC65">
            <v>0</v>
          </cell>
          <cell r="BD65">
            <v>0</v>
          </cell>
          <cell r="BE65">
            <v>0</v>
          </cell>
          <cell r="BF65" t="e">
            <v>#VALUE!</v>
          </cell>
          <cell r="BG65">
            <v>0</v>
          </cell>
          <cell r="BH65">
            <v>0</v>
          </cell>
          <cell r="BI65">
            <v>0</v>
          </cell>
          <cell r="BJ65">
            <v>0</v>
          </cell>
          <cell r="BK65">
            <v>0</v>
          </cell>
          <cell r="BL65">
            <v>0</v>
          </cell>
          <cell r="BM65">
            <v>0</v>
          </cell>
          <cell r="BN65" t="e">
            <v>#VALUE!</v>
          </cell>
          <cell r="BO65">
            <v>0</v>
          </cell>
          <cell r="BP65">
            <v>0</v>
          </cell>
          <cell r="BQ65">
            <v>0</v>
          </cell>
          <cell r="BR65">
            <v>0</v>
          </cell>
          <cell r="BS65">
            <v>0</v>
          </cell>
          <cell r="BT65">
            <v>0</v>
          </cell>
          <cell r="BU65" t="e">
            <v>#VALUE!</v>
          </cell>
          <cell r="BV65">
            <v>0</v>
          </cell>
          <cell r="BW65">
            <v>0</v>
          </cell>
          <cell r="BX65">
            <v>0</v>
          </cell>
          <cell r="BY65">
            <v>0</v>
          </cell>
          <cell r="BZ65">
            <v>0</v>
          </cell>
          <cell r="CA65">
            <v>0</v>
          </cell>
          <cell r="CB65" t="e">
            <v>#VALUE!</v>
          </cell>
          <cell r="CC65">
            <v>0</v>
          </cell>
          <cell r="CD65">
            <v>0</v>
          </cell>
          <cell r="CE65">
            <v>0</v>
          </cell>
          <cell r="CF65">
            <v>0</v>
          </cell>
          <cell r="CG65">
            <v>0</v>
          </cell>
          <cell r="CH65">
            <v>0</v>
          </cell>
          <cell r="CI65">
            <v>0</v>
          </cell>
          <cell r="CJ65" t="e">
            <v>#VALUE!</v>
          </cell>
          <cell r="CK65">
            <v>0</v>
          </cell>
          <cell r="CL65">
            <v>0</v>
          </cell>
          <cell r="CM65">
            <v>0</v>
          </cell>
          <cell r="CN65">
            <v>0</v>
          </cell>
          <cell r="CO65">
            <v>0</v>
          </cell>
          <cell r="CP65">
            <v>0</v>
          </cell>
          <cell r="CQ65">
            <v>0</v>
          </cell>
          <cell r="CR65" t="e">
            <v>#VALUE!</v>
          </cell>
          <cell r="CS65">
            <v>0</v>
          </cell>
          <cell r="CT65">
            <v>0</v>
          </cell>
          <cell r="CU65">
            <v>0</v>
          </cell>
          <cell r="CV65">
            <v>0</v>
          </cell>
          <cell r="CW65">
            <v>0</v>
          </cell>
          <cell r="CX65">
            <v>0</v>
          </cell>
          <cell r="CY65">
            <v>0</v>
          </cell>
          <cell r="CZ65" t="e">
            <v>#VALUE!</v>
          </cell>
          <cell r="DA65">
            <v>0</v>
          </cell>
          <cell r="DB65">
            <v>0</v>
          </cell>
          <cell r="DC65">
            <v>0</v>
          </cell>
          <cell r="DD65">
            <v>0</v>
          </cell>
          <cell r="DE65">
            <v>0</v>
          </cell>
          <cell r="DF65">
            <v>0</v>
          </cell>
          <cell r="DG65">
            <v>0</v>
          </cell>
          <cell r="DH65" t="e">
            <v>#VALUE!</v>
          </cell>
          <cell r="DI65">
            <v>0</v>
          </cell>
          <cell r="DJ65">
            <v>0</v>
          </cell>
          <cell r="DK65">
            <v>0</v>
          </cell>
          <cell r="DL65">
            <v>0</v>
          </cell>
          <cell r="DM65">
            <v>0</v>
          </cell>
          <cell r="DN65">
            <v>0</v>
          </cell>
          <cell r="DO65" t="e">
            <v>#VALUE!</v>
          </cell>
          <cell r="DP65">
            <v>0</v>
          </cell>
          <cell r="DQ65">
            <v>0</v>
          </cell>
          <cell r="DR65">
            <v>0</v>
          </cell>
          <cell r="DS65">
            <v>0</v>
          </cell>
          <cell r="DT65">
            <v>0</v>
          </cell>
          <cell r="DU65">
            <v>0</v>
          </cell>
          <cell r="DV65" t="e">
            <v>#VALUE!</v>
          </cell>
          <cell r="DW65">
            <v>0</v>
          </cell>
          <cell r="DX65">
            <v>0</v>
          </cell>
          <cell r="DY65">
            <v>0</v>
          </cell>
          <cell r="DZ65">
            <v>0</v>
          </cell>
          <cell r="EA65">
            <v>0</v>
          </cell>
          <cell r="EB65">
            <v>0</v>
          </cell>
          <cell r="EC65">
            <v>0</v>
          </cell>
          <cell r="ED65">
            <v>0</v>
          </cell>
          <cell r="EE65" t="e">
            <v>#VALUE!</v>
          </cell>
          <cell r="EF65">
            <v>0</v>
          </cell>
          <cell r="EG65">
            <v>0</v>
          </cell>
          <cell r="EH65">
            <v>0</v>
          </cell>
          <cell r="EI65">
            <v>0</v>
          </cell>
          <cell r="EJ65">
            <v>0</v>
          </cell>
          <cell r="EK65">
            <v>0</v>
          </cell>
          <cell r="EL65">
            <v>0</v>
          </cell>
          <cell r="EM65">
            <v>0</v>
          </cell>
          <cell r="EN65" t="e">
            <v>#VALUE!</v>
          </cell>
          <cell r="EO65">
            <v>0</v>
          </cell>
          <cell r="EP65">
            <v>0</v>
          </cell>
          <cell r="EQ65">
            <v>0</v>
          </cell>
          <cell r="ER65">
            <v>0</v>
          </cell>
          <cell r="ES65">
            <v>0</v>
          </cell>
          <cell r="ET65">
            <v>0</v>
          </cell>
          <cell r="EU65" t="e">
            <v>#VALUE!</v>
          </cell>
          <cell r="EV65">
            <v>0</v>
          </cell>
          <cell r="EW65">
            <v>0</v>
          </cell>
          <cell r="EX65">
            <v>0</v>
          </cell>
          <cell r="EY65">
            <v>0</v>
          </cell>
          <cell r="EZ65">
            <v>0</v>
          </cell>
          <cell r="FA65">
            <v>0</v>
          </cell>
          <cell r="FB65" t="e">
            <v>#VALUE!</v>
          </cell>
          <cell r="FC65">
            <v>0</v>
          </cell>
          <cell r="FD65">
            <v>0</v>
          </cell>
          <cell r="FE65">
            <v>0</v>
          </cell>
          <cell r="FF65">
            <v>0</v>
          </cell>
          <cell r="FG65">
            <v>0</v>
          </cell>
          <cell r="FH65">
            <v>0</v>
          </cell>
          <cell r="FI65">
            <v>0</v>
          </cell>
          <cell r="FJ65" t="e">
            <v>#VALUE!</v>
          </cell>
          <cell r="FK65">
            <v>0</v>
          </cell>
          <cell r="FL65">
            <v>0</v>
          </cell>
          <cell r="FM65">
            <v>0</v>
          </cell>
          <cell r="FN65">
            <v>0</v>
          </cell>
          <cell r="FO65">
            <v>0</v>
          </cell>
          <cell r="FP65">
            <v>0</v>
          </cell>
          <cell r="FQ65">
            <v>0</v>
          </cell>
          <cell r="FR65" t="e">
            <v>#VALUE!</v>
          </cell>
          <cell r="FS65">
            <v>0</v>
          </cell>
          <cell r="FT65">
            <v>0</v>
          </cell>
          <cell r="FU65">
            <v>0</v>
          </cell>
          <cell r="FV65">
            <v>0</v>
          </cell>
          <cell r="FW65">
            <v>0</v>
          </cell>
          <cell r="FX65">
            <v>0</v>
          </cell>
          <cell r="FY65">
            <v>0</v>
          </cell>
          <cell r="FZ65" t="e">
            <v>#VALUE!</v>
          </cell>
          <cell r="GA65">
            <v>0</v>
          </cell>
          <cell r="GB65">
            <v>0</v>
          </cell>
          <cell r="GC65">
            <v>0</v>
          </cell>
          <cell r="GD65">
            <v>0</v>
          </cell>
          <cell r="GE65">
            <v>0</v>
          </cell>
          <cell r="GF65">
            <v>0</v>
          </cell>
          <cell r="GG65">
            <v>0</v>
          </cell>
          <cell r="GH65" t="e">
            <v>#VALUE!</v>
          </cell>
          <cell r="GI65">
            <v>0</v>
          </cell>
          <cell r="GJ65">
            <v>0</v>
          </cell>
          <cell r="GK65">
            <v>0</v>
          </cell>
          <cell r="GL65">
            <v>0</v>
          </cell>
          <cell r="GM65">
            <v>0</v>
          </cell>
          <cell r="GN65">
            <v>0</v>
          </cell>
          <cell r="GO65">
            <v>0</v>
          </cell>
          <cell r="GP65">
            <v>0</v>
          </cell>
          <cell r="GQ65" t="e">
            <v>#VALUE!</v>
          </cell>
          <cell r="GR65">
            <v>0</v>
          </cell>
          <cell r="GS65">
            <v>0</v>
          </cell>
          <cell r="GT65">
            <v>0</v>
          </cell>
          <cell r="GU65">
            <v>0</v>
          </cell>
          <cell r="GV65">
            <v>0</v>
          </cell>
          <cell r="GW65">
            <v>0</v>
          </cell>
          <cell r="GX65">
            <v>0</v>
          </cell>
          <cell r="GY65" t="e">
            <v>#VALUE!</v>
          </cell>
          <cell r="GZ65">
            <v>0</v>
          </cell>
          <cell r="HA65">
            <v>0</v>
          </cell>
          <cell r="HB65">
            <v>0</v>
          </cell>
          <cell r="HC65">
            <v>0</v>
          </cell>
          <cell r="HD65">
            <v>0</v>
          </cell>
          <cell r="HE65">
            <v>0</v>
          </cell>
          <cell r="HF65" t="e">
            <v>#VALUE!</v>
          </cell>
          <cell r="HG65">
            <v>0</v>
          </cell>
          <cell r="HH65">
            <v>0</v>
          </cell>
          <cell r="HI65">
            <v>0</v>
          </cell>
          <cell r="HJ65">
            <v>0</v>
          </cell>
          <cell r="HK65">
            <v>0</v>
          </cell>
          <cell r="HL65">
            <v>0</v>
          </cell>
          <cell r="HM65">
            <v>0</v>
          </cell>
          <cell r="HN65">
            <v>0</v>
          </cell>
          <cell r="HO65">
            <v>0</v>
          </cell>
          <cell r="HP65">
            <v>0</v>
          </cell>
          <cell r="HQ65">
            <v>0</v>
          </cell>
          <cell r="HR65">
            <v>0</v>
          </cell>
          <cell r="HS65">
            <v>0</v>
          </cell>
          <cell r="HT65">
            <v>0</v>
          </cell>
          <cell r="HU65">
            <v>0</v>
          </cell>
          <cell r="HV65">
            <v>0</v>
          </cell>
          <cell r="HW65">
            <v>0</v>
          </cell>
          <cell r="HX65">
            <v>0</v>
          </cell>
          <cell r="HY65">
            <v>0</v>
          </cell>
          <cell r="HZ65">
            <v>0</v>
          </cell>
          <cell r="IA65">
            <v>0</v>
          </cell>
          <cell r="IB65">
            <v>0</v>
          </cell>
          <cell r="IC65">
            <v>0</v>
          </cell>
          <cell r="ID65">
            <v>0</v>
          </cell>
          <cell r="IE65">
            <v>0</v>
          </cell>
          <cell r="IF65">
            <v>0</v>
          </cell>
          <cell r="IG65">
            <v>0</v>
          </cell>
          <cell r="IH65">
            <v>0</v>
          </cell>
          <cell r="II65">
            <v>0</v>
          </cell>
          <cell r="IJ65">
            <v>0</v>
          </cell>
          <cell r="IK65">
            <v>0</v>
          </cell>
          <cell r="IL65">
            <v>0</v>
          </cell>
          <cell r="IM65">
            <v>0</v>
          </cell>
          <cell r="IN65">
            <v>0</v>
          </cell>
          <cell r="IO65">
            <v>0</v>
          </cell>
          <cell r="IP65">
            <v>0</v>
          </cell>
          <cell r="IQ65">
            <v>0</v>
          </cell>
          <cell r="IR65">
            <v>0</v>
          </cell>
          <cell r="IS65">
            <v>0</v>
          </cell>
          <cell r="IT65">
            <v>0</v>
          </cell>
          <cell r="IU65">
            <v>0</v>
          </cell>
          <cell r="IV65">
            <v>0</v>
          </cell>
        </row>
        <row r="66">
          <cell r="A66" t="str">
            <v>----------------------------</v>
          </cell>
          <cell r="B66" t="str">
            <v>------------</v>
          </cell>
          <cell r="C66" t="str">
            <v>------------</v>
          </cell>
          <cell r="D66" t="str">
            <v>----------</v>
          </cell>
          <cell r="E66" t="str">
            <v>------------</v>
          </cell>
          <cell r="F66" t="str">
            <v>------------</v>
          </cell>
          <cell r="G66" t="str">
            <v>------------</v>
          </cell>
          <cell r="H66" t="str">
            <v>----------------------------</v>
          </cell>
          <cell r="I66" t="str">
            <v>-------------</v>
          </cell>
          <cell r="J66" t="str">
            <v>-------------</v>
          </cell>
          <cell r="K66" t="str">
            <v>-------------</v>
          </cell>
          <cell r="L66" t="str">
            <v>-------------</v>
          </cell>
          <cell r="M66" t="str">
            <v>-------------</v>
          </cell>
          <cell r="N66" t="str">
            <v>-------------</v>
          </cell>
          <cell r="O66" t="str">
            <v>-------------</v>
          </cell>
          <cell r="P66" t="str">
            <v>----------------------------</v>
          </cell>
          <cell r="Q66" t="str">
            <v>-------------</v>
          </cell>
          <cell r="R66" t="str">
            <v>-------------</v>
          </cell>
          <cell r="S66" t="str">
            <v>-------------</v>
          </cell>
          <cell r="T66" t="str">
            <v>-------------</v>
          </cell>
          <cell r="U66" t="str">
            <v>-------------</v>
          </cell>
          <cell r="V66" t="str">
            <v>-------------</v>
          </cell>
          <cell r="W66" t="str">
            <v>----------------------------</v>
          </cell>
          <cell r="X66" t="str">
            <v>-------------</v>
          </cell>
          <cell r="Y66" t="str">
            <v>-------------</v>
          </cell>
          <cell r="Z66" t="str">
            <v>-------------</v>
          </cell>
          <cell r="AA66" t="str">
            <v>-------------</v>
          </cell>
          <cell r="AB66" t="str">
            <v>-------------</v>
          </cell>
          <cell r="AC66" t="str">
            <v>-------------</v>
          </cell>
          <cell r="AD66" t="str">
            <v>----------------------------</v>
          </cell>
          <cell r="AE66" t="str">
            <v>-------------</v>
          </cell>
          <cell r="AF66" t="str">
            <v>-------------</v>
          </cell>
          <cell r="AG66" t="str">
            <v>-------------</v>
          </cell>
          <cell r="AH66" t="str">
            <v>-------------</v>
          </cell>
          <cell r="AI66" t="str">
            <v>-------------</v>
          </cell>
          <cell r="AJ66" t="str">
            <v>-------------</v>
          </cell>
          <cell r="AK66" t="str">
            <v>----------------------------</v>
          </cell>
          <cell r="AL66" t="str">
            <v>-------------</v>
          </cell>
          <cell r="AM66" t="str">
            <v>-------------</v>
          </cell>
          <cell r="AN66" t="str">
            <v>-------------</v>
          </cell>
          <cell r="AO66" t="str">
            <v>-------------</v>
          </cell>
          <cell r="AP66" t="str">
            <v>-------------</v>
          </cell>
          <cell r="AQ66" t="str">
            <v>-------------</v>
          </cell>
          <cell r="AR66" t="str">
            <v>----------------------------</v>
          </cell>
          <cell r="AS66" t="str">
            <v>-------------</v>
          </cell>
          <cell r="AT66" t="str">
            <v>-------------</v>
          </cell>
          <cell r="AU66" t="str">
            <v>-------------</v>
          </cell>
          <cell r="AV66" t="str">
            <v>-------------</v>
          </cell>
          <cell r="AW66" t="str">
            <v>-------------</v>
          </cell>
          <cell r="AX66" t="str">
            <v>-------------</v>
          </cell>
          <cell r="AY66" t="str">
            <v>----------------------------</v>
          </cell>
          <cell r="AZ66" t="str">
            <v>-------------</v>
          </cell>
          <cell r="BA66" t="str">
            <v>-------------</v>
          </cell>
          <cell r="BB66" t="str">
            <v>-------------</v>
          </cell>
          <cell r="BC66" t="str">
            <v>-------------</v>
          </cell>
          <cell r="BD66" t="str">
            <v>-------------</v>
          </cell>
          <cell r="BE66" t="str">
            <v>-------------</v>
          </cell>
          <cell r="BF66" t="str">
            <v>----------------------------</v>
          </cell>
          <cell r="BG66" t="str">
            <v>-------------</v>
          </cell>
          <cell r="BH66" t="str">
            <v>-------------</v>
          </cell>
          <cell r="BI66" t="str">
            <v>-------------</v>
          </cell>
          <cell r="BJ66" t="str">
            <v>-------------</v>
          </cell>
          <cell r="BK66" t="str">
            <v>-------------</v>
          </cell>
          <cell r="BL66" t="str">
            <v>-------------</v>
          </cell>
          <cell r="BM66" t="str">
            <v>-------------</v>
          </cell>
          <cell r="BN66" t="str">
            <v>----------------------------</v>
          </cell>
          <cell r="BO66" t="str">
            <v>-------------</v>
          </cell>
          <cell r="BP66" t="str">
            <v>-------------</v>
          </cell>
          <cell r="BQ66" t="str">
            <v>-------------</v>
          </cell>
          <cell r="BR66" t="str">
            <v>-------------</v>
          </cell>
          <cell r="BS66" t="str">
            <v>-------------</v>
          </cell>
          <cell r="BT66" t="str">
            <v>-------------</v>
          </cell>
          <cell r="BU66" t="str">
            <v>----------------------------</v>
          </cell>
          <cell r="BV66" t="str">
            <v>-------------</v>
          </cell>
          <cell r="BW66" t="str">
            <v>-------------</v>
          </cell>
          <cell r="BX66" t="str">
            <v>-------------</v>
          </cell>
          <cell r="BY66" t="str">
            <v>-------------</v>
          </cell>
          <cell r="BZ66" t="str">
            <v>-------------</v>
          </cell>
          <cell r="CA66" t="str">
            <v>-------------</v>
          </cell>
          <cell r="CB66" t="str">
            <v>----------------------------</v>
          </cell>
          <cell r="CC66" t="str">
            <v>-------------</v>
          </cell>
          <cell r="CD66" t="str">
            <v>-------------</v>
          </cell>
          <cell r="CE66" t="str">
            <v>-------------</v>
          </cell>
          <cell r="CF66" t="str">
            <v>-------------</v>
          </cell>
          <cell r="CG66" t="str">
            <v>-------------</v>
          </cell>
          <cell r="CH66" t="str">
            <v>-------------</v>
          </cell>
          <cell r="CI66" t="str">
            <v>-------------</v>
          </cell>
          <cell r="CJ66" t="str">
            <v>----------------------------</v>
          </cell>
          <cell r="CK66" t="str">
            <v>-------------</v>
          </cell>
          <cell r="CL66" t="str">
            <v>-------------</v>
          </cell>
          <cell r="CM66" t="str">
            <v>-------------</v>
          </cell>
          <cell r="CN66" t="str">
            <v>-------------</v>
          </cell>
          <cell r="CO66" t="str">
            <v>-------------</v>
          </cell>
          <cell r="CP66" t="str">
            <v>-------------</v>
          </cell>
          <cell r="CQ66" t="str">
            <v>-------------</v>
          </cell>
          <cell r="CR66" t="str">
            <v>----------------------------</v>
          </cell>
          <cell r="CS66" t="str">
            <v>-------------</v>
          </cell>
          <cell r="CT66" t="str">
            <v>-------------</v>
          </cell>
          <cell r="CU66" t="str">
            <v>-------------</v>
          </cell>
          <cell r="CV66" t="str">
            <v>-------------</v>
          </cell>
          <cell r="CW66" t="str">
            <v>-------------</v>
          </cell>
          <cell r="CX66" t="str">
            <v>-------------</v>
          </cell>
          <cell r="CY66" t="str">
            <v>-------------</v>
          </cell>
          <cell r="CZ66" t="str">
            <v>----------------------------</v>
          </cell>
          <cell r="DA66" t="str">
            <v>-------------</v>
          </cell>
          <cell r="DB66" t="str">
            <v>-------------</v>
          </cell>
          <cell r="DC66" t="str">
            <v>-------------</v>
          </cell>
          <cell r="DD66" t="str">
            <v>-------------</v>
          </cell>
          <cell r="DE66" t="str">
            <v>-------------</v>
          </cell>
          <cell r="DF66" t="str">
            <v>-------------</v>
          </cell>
          <cell r="DG66" t="str">
            <v>-------------</v>
          </cell>
          <cell r="DH66" t="str">
            <v>----------------------------</v>
          </cell>
          <cell r="DI66" t="str">
            <v>-------------</v>
          </cell>
          <cell r="DJ66" t="str">
            <v>-------------</v>
          </cell>
          <cell r="DK66" t="str">
            <v>-------------</v>
          </cell>
          <cell r="DL66" t="str">
            <v>-------------</v>
          </cell>
          <cell r="DM66" t="str">
            <v>-------------</v>
          </cell>
          <cell r="DN66" t="str">
            <v>-------------</v>
          </cell>
          <cell r="DO66" t="str">
            <v>----------------------------</v>
          </cell>
          <cell r="DP66" t="str">
            <v>-------------</v>
          </cell>
          <cell r="DQ66" t="str">
            <v>-------------</v>
          </cell>
          <cell r="DR66" t="str">
            <v>-------------</v>
          </cell>
          <cell r="DS66" t="str">
            <v>-------------</v>
          </cell>
          <cell r="DT66" t="str">
            <v>-------------</v>
          </cell>
          <cell r="DU66" t="str">
            <v>------------</v>
          </cell>
          <cell r="DV66" t="str">
            <v>----------------------------</v>
          </cell>
          <cell r="DW66" t="str">
            <v>------------</v>
          </cell>
          <cell r="DX66" t="str">
            <v>------------</v>
          </cell>
          <cell r="DY66" t="str">
            <v>----------</v>
          </cell>
          <cell r="DZ66" t="str">
            <v>------------</v>
          </cell>
          <cell r="EA66" t="str">
            <v>------------</v>
          </cell>
          <cell r="EB66" t="str">
            <v>----------</v>
          </cell>
          <cell r="EC66" t="str">
            <v>------------</v>
          </cell>
          <cell r="ED66" t="str">
            <v>------------</v>
          </cell>
          <cell r="EE66" t="str">
            <v>----------------------------</v>
          </cell>
          <cell r="EF66" t="str">
            <v>----------</v>
          </cell>
          <cell r="EG66" t="str">
            <v>------------</v>
          </cell>
          <cell r="EH66" t="str">
            <v>------------</v>
          </cell>
          <cell r="EI66" t="str">
            <v>----------</v>
          </cell>
          <cell r="EJ66" t="str">
            <v>------------</v>
          </cell>
          <cell r="EK66" t="str">
            <v>------------</v>
          </cell>
          <cell r="EL66" t="str">
            <v>----------</v>
          </cell>
          <cell r="EM66" t="str">
            <v>------------</v>
          </cell>
          <cell r="EN66" t="str">
            <v>----------------------------</v>
          </cell>
          <cell r="EO66" t="str">
            <v>------------</v>
          </cell>
          <cell r="EP66" t="str">
            <v>----------</v>
          </cell>
          <cell r="EQ66" t="str">
            <v>------------</v>
          </cell>
          <cell r="ER66" t="str">
            <v>------------</v>
          </cell>
          <cell r="ES66" t="str">
            <v>----------</v>
          </cell>
          <cell r="ET66" t="str">
            <v>------------</v>
          </cell>
          <cell r="EU66" t="str">
            <v>----------------------------</v>
          </cell>
          <cell r="EV66" t="str">
            <v>------------</v>
          </cell>
          <cell r="EW66" t="str">
            <v>----------</v>
          </cell>
          <cell r="EX66" t="str">
            <v>------------</v>
          </cell>
          <cell r="EY66" t="str">
            <v>------------</v>
          </cell>
          <cell r="EZ66" t="str">
            <v>----------</v>
          </cell>
          <cell r="FA66" t="str">
            <v>------------</v>
          </cell>
          <cell r="FB66" t="str">
            <v>----------------------------</v>
          </cell>
          <cell r="FC66" t="str">
            <v>------------</v>
          </cell>
          <cell r="FD66" t="str">
            <v>----------</v>
          </cell>
          <cell r="FE66" t="str">
            <v>------------</v>
          </cell>
          <cell r="FF66" t="str">
            <v>------------</v>
          </cell>
          <cell r="FG66" t="str">
            <v>----------</v>
          </cell>
          <cell r="FH66" t="str">
            <v>------------</v>
          </cell>
          <cell r="FI66" t="str">
            <v>------------</v>
          </cell>
          <cell r="FJ66" t="str">
            <v>----------------------------</v>
          </cell>
          <cell r="FK66" t="str">
            <v>----------</v>
          </cell>
          <cell r="FL66" t="str">
            <v>------------</v>
          </cell>
          <cell r="FM66" t="str">
            <v>------------</v>
          </cell>
          <cell r="FN66" t="str">
            <v>----------</v>
          </cell>
          <cell r="FO66" t="str">
            <v>------------</v>
          </cell>
          <cell r="FP66" t="str">
            <v>------------</v>
          </cell>
          <cell r="FQ66" t="str">
            <v>----------</v>
          </cell>
          <cell r="FR66" t="str">
            <v>----------------------------</v>
          </cell>
          <cell r="FS66" t="str">
            <v>------------</v>
          </cell>
          <cell r="FT66" t="str">
            <v>------------</v>
          </cell>
          <cell r="FU66" t="str">
            <v>----------</v>
          </cell>
          <cell r="FV66" t="str">
            <v>------------</v>
          </cell>
          <cell r="FW66" t="str">
            <v>------------</v>
          </cell>
          <cell r="FX66" t="str">
            <v>----------</v>
          </cell>
          <cell r="FY66" t="str">
            <v>------------</v>
          </cell>
          <cell r="FZ66" t="str">
            <v>----------------------------</v>
          </cell>
          <cell r="GA66" t="str">
            <v>------------</v>
          </cell>
          <cell r="GB66" t="str">
            <v>----------</v>
          </cell>
          <cell r="GC66" t="str">
            <v>------------</v>
          </cell>
          <cell r="GD66" t="str">
            <v>------------</v>
          </cell>
          <cell r="GE66" t="str">
            <v>----------</v>
          </cell>
          <cell r="GF66" t="str">
            <v>------------</v>
          </cell>
          <cell r="GG66" t="str">
            <v>------------</v>
          </cell>
          <cell r="GH66" t="str">
            <v>----------------------------</v>
          </cell>
          <cell r="GI66" t="str">
            <v>----------</v>
          </cell>
          <cell r="GJ66" t="str">
            <v>------------</v>
          </cell>
          <cell r="GK66" t="str">
            <v>------------</v>
          </cell>
          <cell r="GL66" t="str">
            <v>----------</v>
          </cell>
          <cell r="GM66" t="str">
            <v>------------</v>
          </cell>
          <cell r="GN66" t="str">
            <v>------------</v>
          </cell>
          <cell r="GO66" t="str">
            <v>----------</v>
          </cell>
          <cell r="GP66" t="str">
            <v>------------</v>
          </cell>
          <cell r="GQ66" t="str">
            <v>----------------------------</v>
          </cell>
          <cell r="GR66" t="str">
            <v>------------</v>
          </cell>
          <cell r="GS66" t="str">
            <v>----------</v>
          </cell>
          <cell r="GT66" t="str">
            <v>------------</v>
          </cell>
          <cell r="GU66" t="str">
            <v>------------</v>
          </cell>
          <cell r="GV66" t="str">
            <v>----------</v>
          </cell>
          <cell r="GW66" t="str">
            <v>------------</v>
          </cell>
          <cell r="GX66" t="str">
            <v>------------</v>
          </cell>
          <cell r="GY66" t="str">
            <v>----------------------------</v>
          </cell>
          <cell r="GZ66" t="str">
            <v>----------</v>
          </cell>
          <cell r="HA66" t="str">
            <v>------------</v>
          </cell>
          <cell r="HB66" t="str">
            <v>------------</v>
          </cell>
          <cell r="HC66" t="str">
            <v>----------</v>
          </cell>
          <cell r="HD66" t="str">
            <v>------------</v>
          </cell>
          <cell r="HE66" t="str">
            <v>------------</v>
          </cell>
          <cell r="HF66" t="str">
            <v>----------------------------</v>
          </cell>
          <cell r="HG66" t="str">
            <v>----------</v>
          </cell>
          <cell r="HH66" t="str">
            <v>------------</v>
          </cell>
          <cell r="HI66" t="str">
            <v>------------</v>
          </cell>
          <cell r="HJ66" t="str">
            <v>----------</v>
          </cell>
          <cell r="HK66" t="str">
            <v>------------</v>
          </cell>
          <cell r="HL66" t="str">
            <v>------------</v>
          </cell>
          <cell r="HM66" t="str">
            <v>----------</v>
          </cell>
          <cell r="HN66" t="str">
            <v>------------</v>
          </cell>
          <cell r="HO66" t="str">
            <v>------------</v>
          </cell>
          <cell r="HP66" t="str">
            <v>----------</v>
          </cell>
          <cell r="HQ66" t="str">
            <v>------------</v>
          </cell>
          <cell r="HR66" t="str">
            <v>------------</v>
          </cell>
          <cell r="HS66" t="str">
            <v>----------</v>
          </cell>
          <cell r="HT66" t="str">
            <v>------------</v>
          </cell>
          <cell r="HU66" t="str">
            <v>------------</v>
          </cell>
          <cell r="HV66" t="str">
            <v>----------</v>
          </cell>
          <cell r="HW66" t="str">
            <v>------------</v>
          </cell>
          <cell r="HX66" t="str">
            <v>------------</v>
          </cell>
          <cell r="HY66" t="str">
            <v>----------</v>
          </cell>
          <cell r="HZ66" t="str">
            <v>------------</v>
          </cell>
          <cell r="IA66" t="str">
            <v>------------</v>
          </cell>
          <cell r="IB66" t="str">
            <v>----------</v>
          </cell>
          <cell r="IC66" t="str">
            <v>------------</v>
          </cell>
          <cell r="ID66" t="str">
            <v>------------</v>
          </cell>
          <cell r="IE66" t="str">
            <v>----------</v>
          </cell>
          <cell r="IF66" t="str">
            <v>------------</v>
          </cell>
          <cell r="IG66" t="str">
            <v>------------</v>
          </cell>
          <cell r="IH66" t="str">
            <v>----------</v>
          </cell>
          <cell r="II66" t="str">
            <v>------------</v>
          </cell>
          <cell r="IJ66" t="str">
            <v>------------</v>
          </cell>
          <cell r="IK66" t="str">
            <v>----------</v>
          </cell>
          <cell r="IL66" t="str">
            <v>------------</v>
          </cell>
          <cell r="IM66" t="str">
            <v>------------</v>
          </cell>
          <cell r="IN66" t="str">
            <v>----------</v>
          </cell>
          <cell r="IO66" t="str">
            <v>------------</v>
          </cell>
          <cell r="IP66" t="str">
            <v>------------</v>
          </cell>
          <cell r="IQ66" t="str">
            <v>----------</v>
          </cell>
          <cell r="IR66" t="str">
            <v>------------</v>
          </cell>
          <cell r="IS66" t="str">
            <v>------------</v>
          </cell>
          <cell r="IT66" t="str">
            <v>------------</v>
          </cell>
          <cell r="IU66" t="str">
            <v>------------</v>
          </cell>
          <cell r="IV66" t="str">
            <v>------------</v>
          </cell>
        </row>
        <row r="67">
          <cell r="A67" t="str">
            <v>----------------------------</v>
          </cell>
          <cell r="B67" t="str">
            <v>------------</v>
          </cell>
          <cell r="C67" t="str">
            <v>------------</v>
          </cell>
          <cell r="D67" t="str">
            <v>----------</v>
          </cell>
          <cell r="E67" t="str">
            <v>------------</v>
          </cell>
          <cell r="F67" t="str">
            <v>------------</v>
          </cell>
          <cell r="G67" t="str">
            <v>------------</v>
          </cell>
          <cell r="H67" t="str">
            <v>----------------------------</v>
          </cell>
          <cell r="I67" t="str">
            <v>-------------</v>
          </cell>
          <cell r="J67" t="str">
            <v>-------------</v>
          </cell>
          <cell r="K67" t="str">
            <v>-------------</v>
          </cell>
          <cell r="L67" t="str">
            <v>-------------</v>
          </cell>
          <cell r="M67" t="str">
            <v>-------------</v>
          </cell>
          <cell r="N67" t="str">
            <v>-------------</v>
          </cell>
          <cell r="O67" t="str">
            <v>-------------</v>
          </cell>
          <cell r="P67" t="str">
            <v>----------------------------</v>
          </cell>
          <cell r="Q67" t="str">
            <v>-------------</v>
          </cell>
          <cell r="R67" t="str">
            <v>-------------</v>
          </cell>
          <cell r="S67" t="str">
            <v>-------------</v>
          </cell>
          <cell r="T67" t="str">
            <v>-------------</v>
          </cell>
          <cell r="U67" t="str">
            <v>-------------</v>
          </cell>
          <cell r="V67" t="str">
            <v>-------------</v>
          </cell>
          <cell r="W67" t="str">
            <v>----------------------------</v>
          </cell>
          <cell r="X67" t="str">
            <v>-------------</v>
          </cell>
          <cell r="Y67" t="str">
            <v>-------------</v>
          </cell>
          <cell r="Z67" t="str">
            <v>-------------</v>
          </cell>
          <cell r="AA67" t="str">
            <v>-------------</v>
          </cell>
          <cell r="AB67" t="str">
            <v>-------------</v>
          </cell>
          <cell r="AC67" t="str">
            <v>-------------</v>
          </cell>
          <cell r="AD67" t="str">
            <v>----------------------------</v>
          </cell>
          <cell r="AE67" t="str">
            <v>-------------</v>
          </cell>
          <cell r="AF67" t="str">
            <v>-------------</v>
          </cell>
          <cell r="AG67" t="str">
            <v>-------------</v>
          </cell>
          <cell r="AH67" t="str">
            <v>-------------</v>
          </cell>
          <cell r="AI67" t="str">
            <v>-------------</v>
          </cell>
          <cell r="AJ67" t="str">
            <v>-------------</v>
          </cell>
          <cell r="AK67" t="str">
            <v>----------------------------</v>
          </cell>
          <cell r="AL67" t="str">
            <v>-------------</v>
          </cell>
          <cell r="AM67" t="str">
            <v>-------------</v>
          </cell>
          <cell r="AN67" t="str">
            <v>-------------</v>
          </cell>
          <cell r="AO67" t="str">
            <v>-------------</v>
          </cell>
          <cell r="AP67" t="str">
            <v>-------------</v>
          </cell>
          <cell r="AQ67" t="str">
            <v>-------------</v>
          </cell>
          <cell r="AR67" t="str">
            <v>----------------------------</v>
          </cell>
          <cell r="AS67" t="str">
            <v>-------------</v>
          </cell>
          <cell r="AT67" t="str">
            <v>-------------</v>
          </cell>
          <cell r="AU67" t="str">
            <v>-------------</v>
          </cell>
          <cell r="AV67" t="str">
            <v>-------------</v>
          </cell>
          <cell r="AW67" t="str">
            <v>-------------</v>
          </cell>
          <cell r="AX67" t="str">
            <v>-------------</v>
          </cell>
          <cell r="AY67" t="str">
            <v>----------------------------</v>
          </cell>
          <cell r="AZ67" t="str">
            <v>-------------</v>
          </cell>
          <cell r="BA67" t="str">
            <v>-------------</v>
          </cell>
          <cell r="BB67" t="str">
            <v>-------------</v>
          </cell>
          <cell r="BC67" t="str">
            <v>-------------</v>
          </cell>
          <cell r="BD67" t="str">
            <v>-------------</v>
          </cell>
          <cell r="BE67" t="str">
            <v>-------------</v>
          </cell>
          <cell r="BF67" t="str">
            <v>----------------------------</v>
          </cell>
          <cell r="BG67" t="str">
            <v>-------------</v>
          </cell>
          <cell r="BH67" t="str">
            <v>-------------</v>
          </cell>
          <cell r="BI67" t="str">
            <v>-------------</v>
          </cell>
          <cell r="BJ67" t="str">
            <v>-------------</v>
          </cell>
          <cell r="BK67" t="str">
            <v>-------------</v>
          </cell>
          <cell r="BL67" t="str">
            <v>-------------</v>
          </cell>
          <cell r="BM67" t="str">
            <v>-------------</v>
          </cell>
          <cell r="BN67" t="str">
            <v>----------------------------</v>
          </cell>
          <cell r="BO67" t="str">
            <v>-------------</v>
          </cell>
          <cell r="BP67" t="str">
            <v>-------------</v>
          </cell>
          <cell r="BQ67" t="str">
            <v>-------------</v>
          </cell>
          <cell r="BR67" t="str">
            <v>-------------</v>
          </cell>
          <cell r="BS67" t="str">
            <v>-------------</v>
          </cell>
          <cell r="BT67" t="str">
            <v>-------------</v>
          </cell>
          <cell r="BU67" t="str">
            <v>----------------------------</v>
          </cell>
          <cell r="BV67" t="str">
            <v>-------------</v>
          </cell>
          <cell r="BW67" t="str">
            <v>-------------</v>
          </cell>
          <cell r="BX67" t="str">
            <v>-------------</v>
          </cell>
          <cell r="BY67" t="str">
            <v>-------------</v>
          </cell>
          <cell r="BZ67" t="str">
            <v>-------------</v>
          </cell>
          <cell r="CA67" t="str">
            <v>-------------</v>
          </cell>
          <cell r="CB67" t="str">
            <v>----------------------------</v>
          </cell>
          <cell r="CC67" t="str">
            <v>-------------</v>
          </cell>
          <cell r="CD67" t="str">
            <v>-------------</v>
          </cell>
          <cell r="CE67" t="str">
            <v>-------------</v>
          </cell>
          <cell r="CF67" t="str">
            <v>-------------</v>
          </cell>
          <cell r="CG67" t="str">
            <v>-------------</v>
          </cell>
          <cell r="CH67" t="str">
            <v>-------------</v>
          </cell>
          <cell r="CI67" t="str">
            <v>-------------</v>
          </cell>
          <cell r="CJ67" t="str">
            <v>----------------------------</v>
          </cell>
          <cell r="CK67" t="str">
            <v>-------------</v>
          </cell>
          <cell r="CL67" t="str">
            <v>-------------</v>
          </cell>
          <cell r="CM67" t="str">
            <v>-------------</v>
          </cell>
          <cell r="CN67" t="str">
            <v>-------------</v>
          </cell>
          <cell r="CO67" t="str">
            <v>-------------</v>
          </cell>
          <cell r="CP67" t="str">
            <v>-------------</v>
          </cell>
          <cell r="CQ67" t="str">
            <v>-------------</v>
          </cell>
          <cell r="CR67" t="str">
            <v>----------------------------</v>
          </cell>
          <cell r="CS67" t="str">
            <v>-------------</v>
          </cell>
          <cell r="CT67" t="str">
            <v>-------------</v>
          </cell>
          <cell r="CU67" t="str">
            <v>-------------</v>
          </cell>
          <cell r="CV67" t="str">
            <v>-------------</v>
          </cell>
          <cell r="CW67" t="str">
            <v>-------------</v>
          </cell>
          <cell r="CX67" t="str">
            <v>-------------</v>
          </cell>
          <cell r="CY67" t="str">
            <v>-------------</v>
          </cell>
          <cell r="CZ67" t="str">
            <v>----------------------------</v>
          </cell>
          <cell r="DA67" t="str">
            <v>-------------</v>
          </cell>
          <cell r="DB67" t="str">
            <v>-------------</v>
          </cell>
          <cell r="DC67" t="str">
            <v>-------------</v>
          </cell>
          <cell r="DD67" t="str">
            <v>-------------</v>
          </cell>
          <cell r="DE67" t="str">
            <v>-------------</v>
          </cell>
          <cell r="DF67" t="str">
            <v>-------------</v>
          </cell>
          <cell r="DG67" t="str">
            <v>-------------</v>
          </cell>
          <cell r="DH67" t="str">
            <v>----------------------------</v>
          </cell>
          <cell r="DI67" t="str">
            <v>-------------</v>
          </cell>
          <cell r="DJ67" t="str">
            <v>-------------</v>
          </cell>
          <cell r="DK67" t="str">
            <v>-------------</v>
          </cell>
          <cell r="DL67" t="str">
            <v>-------------</v>
          </cell>
          <cell r="DM67" t="str">
            <v>-------------</v>
          </cell>
          <cell r="DN67" t="str">
            <v>-------------</v>
          </cell>
          <cell r="DO67" t="str">
            <v>----------------------------</v>
          </cell>
          <cell r="DP67" t="str">
            <v>-------------</v>
          </cell>
          <cell r="DQ67" t="str">
            <v>-------------</v>
          </cell>
          <cell r="DR67" t="str">
            <v>-------------</v>
          </cell>
          <cell r="DS67" t="str">
            <v>-------------</v>
          </cell>
          <cell r="DT67" t="str">
            <v>-------------</v>
          </cell>
          <cell r="DU67" t="str">
            <v>------------</v>
          </cell>
          <cell r="DV67" t="str">
            <v>----------------------------</v>
          </cell>
          <cell r="DW67" t="str">
            <v>------------</v>
          </cell>
          <cell r="DX67" t="str">
            <v>------------</v>
          </cell>
          <cell r="DY67" t="str">
            <v>----------</v>
          </cell>
          <cell r="DZ67" t="str">
            <v>------------</v>
          </cell>
          <cell r="EA67" t="str">
            <v>------------</v>
          </cell>
          <cell r="EB67" t="str">
            <v>----------</v>
          </cell>
          <cell r="EC67" t="str">
            <v>------------</v>
          </cell>
          <cell r="ED67" t="str">
            <v>------------</v>
          </cell>
          <cell r="EE67" t="str">
            <v>----------------------------</v>
          </cell>
          <cell r="EF67" t="str">
            <v>----------</v>
          </cell>
          <cell r="EG67" t="str">
            <v>------------</v>
          </cell>
          <cell r="EH67" t="str">
            <v>------------</v>
          </cell>
          <cell r="EI67" t="str">
            <v>----------</v>
          </cell>
          <cell r="EJ67" t="str">
            <v>------------</v>
          </cell>
          <cell r="EK67" t="str">
            <v>------------</v>
          </cell>
          <cell r="EL67" t="str">
            <v>----------</v>
          </cell>
          <cell r="EM67" t="str">
            <v>------------</v>
          </cell>
          <cell r="EN67" t="str">
            <v>----------------------------</v>
          </cell>
          <cell r="EO67" t="str">
            <v>------------</v>
          </cell>
          <cell r="EP67" t="str">
            <v>----------</v>
          </cell>
          <cell r="EQ67" t="str">
            <v>------------</v>
          </cell>
          <cell r="ER67" t="str">
            <v>------------</v>
          </cell>
          <cell r="ES67" t="str">
            <v>----------</v>
          </cell>
          <cell r="ET67" t="str">
            <v>------------</v>
          </cell>
          <cell r="EU67" t="str">
            <v>----------------------------</v>
          </cell>
          <cell r="EV67" t="str">
            <v>------------</v>
          </cell>
          <cell r="EW67" t="str">
            <v>----------</v>
          </cell>
          <cell r="EX67" t="str">
            <v>------------</v>
          </cell>
          <cell r="EY67" t="str">
            <v>------------</v>
          </cell>
          <cell r="EZ67" t="str">
            <v>----------</v>
          </cell>
          <cell r="FA67" t="str">
            <v>------------</v>
          </cell>
          <cell r="FB67" t="str">
            <v>----------------------------</v>
          </cell>
          <cell r="FC67" t="str">
            <v>------------</v>
          </cell>
          <cell r="FD67" t="str">
            <v>----------</v>
          </cell>
          <cell r="FE67" t="str">
            <v>------------</v>
          </cell>
          <cell r="FF67" t="str">
            <v>------------</v>
          </cell>
          <cell r="FG67" t="str">
            <v>----------</v>
          </cell>
          <cell r="FH67" t="str">
            <v>------------</v>
          </cell>
          <cell r="FI67" t="str">
            <v>------------</v>
          </cell>
          <cell r="FJ67" t="str">
            <v>----------------------------</v>
          </cell>
          <cell r="FK67" t="str">
            <v>----------</v>
          </cell>
          <cell r="FL67" t="str">
            <v>------------</v>
          </cell>
          <cell r="FM67" t="str">
            <v>------------</v>
          </cell>
          <cell r="FN67" t="str">
            <v>----------</v>
          </cell>
          <cell r="FO67" t="str">
            <v>------------</v>
          </cell>
          <cell r="FP67" t="str">
            <v>------------</v>
          </cell>
          <cell r="FQ67" t="str">
            <v>----------</v>
          </cell>
          <cell r="FR67" t="str">
            <v>----------------------------</v>
          </cell>
          <cell r="FS67" t="str">
            <v>------------</v>
          </cell>
          <cell r="FT67" t="str">
            <v>------------</v>
          </cell>
          <cell r="FU67" t="str">
            <v>----------</v>
          </cell>
          <cell r="FV67" t="str">
            <v>------------</v>
          </cell>
          <cell r="FW67" t="str">
            <v>------------</v>
          </cell>
          <cell r="FX67" t="str">
            <v>----------</v>
          </cell>
          <cell r="FY67" t="str">
            <v>------------</v>
          </cell>
          <cell r="FZ67" t="str">
            <v>----------------------------</v>
          </cell>
          <cell r="GA67" t="str">
            <v>------------</v>
          </cell>
          <cell r="GB67" t="str">
            <v>----------</v>
          </cell>
          <cell r="GC67" t="str">
            <v>------------</v>
          </cell>
          <cell r="GD67" t="str">
            <v>------------</v>
          </cell>
          <cell r="GE67" t="str">
            <v>----------</v>
          </cell>
          <cell r="GF67" t="str">
            <v>------------</v>
          </cell>
          <cell r="GG67" t="str">
            <v>------------</v>
          </cell>
          <cell r="GH67" t="str">
            <v>----------------------------</v>
          </cell>
          <cell r="GI67" t="str">
            <v>----------</v>
          </cell>
          <cell r="GJ67" t="str">
            <v>------------</v>
          </cell>
          <cell r="GK67" t="str">
            <v>------------</v>
          </cell>
          <cell r="GL67" t="str">
            <v>----------</v>
          </cell>
          <cell r="GM67" t="str">
            <v>------------</v>
          </cell>
          <cell r="GN67" t="str">
            <v>------------</v>
          </cell>
          <cell r="GO67" t="str">
            <v>----------</v>
          </cell>
          <cell r="GP67" t="str">
            <v>------------</v>
          </cell>
          <cell r="GQ67" t="str">
            <v>----------------------------</v>
          </cell>
          <cell r="GR67" t="str">
            <v>------------</v>
          </cell>
          <cell r="GS67" t="str">
            <v>----------</v>
          </cell>
          <cell r="GT67" t="str">
            <v>------------</v>
          </cell>
          <cell r="GU67" t="str">
            <v>------------</v>
          </cell>
          <cell r="GV67" t="str">
            <v>----------</v>
          </cell>
          <cell r="GW67" t="str">
            <v>------------</v>
          </cell>
          <cell r="GX67" t="str">
            <v>------------</v>
          </cell>
          <cell r="GY67" t="str">
            <v>----------------------------</v>
          </cell>
          <cell r="GZ67" t="str">
            <v>----------</v>
          </cell>
          <cell r="HA67" t="str">
            <v>------------</v>
          </cell>
          <cell r="HB67" t="str">
            <v>------------</v>
          </cell>
          <cell r="HC67" t="str">
            <v>----------</v>
          </cell>
          <cell r="HD67" t="str">
            <v>------------</v>
          </cell>
          <cell r="HE67" t="str">
            <v>------------</v>
          </cell>
          <cell r="HF67" t="str">
            <v>----------------------------</v>
          </cell>
          <cell r="HG67" t="str">
            <v>----------</v>
          </cell>
          <cell r="HH67" t="str">
            <v>------------</v>
          </cell>
          <cell r="HI67" t="str">
            <v>------------</v>
          </cell>
          <cell r="HJ67" t="str">
            <v>----------</v>
          </cell>
          <cell r="HK67" t="str">
            <v>------------</v>
          </cell>
          <cell r="HL67" t="str">
            <v>------------</v>
          </cell>
          <cell r="HM67" t="str">
            <v>----------</v>
          </cell>
          <cell r="HN67" t="str">
            <v>------------</v>
          </cell>
          <cell r="HO67" t="str">
            <v>------------</v>
          </cell>
          <cell r="HP67" t="str">
            <v>----------</v>
          </cell>
          <cell r="HQ67" t="str">
            <v>------------</v>
          </cell>
          <cell r="HR67" t="str">
            <v>------------</v>
          </cell>
          <cell r="HS67" t="str">
            <v>----------</v>
          </cell>
          <cell r="HT67" t="str">
            <v>------------</v>
          </cell>
          <cell r="HU67" t="str">
            <v>------------</v>
          </cell>
          <cell r="HV67" t="str">
            <v>----------</v>
          </cell>
          <cell r="HW67" t="str">
            <v>------------</v>
          </cell>
          <cell r="HX67" t="str">
            <v>------------</v>
          </cell>
          <cell r="HY67" t="str">
            <v>----------</v>
          </cell>
          <cell r="HZ67" t="str">
            <v>------------</v>
          </cell>
          <cell r="IA67" t="str">
            <v>------------</v>
          </cell>
          <cell r="IB67" t="str">
            <v>----------</v>
          </cell>
          <cell r="IC67" t="str">
            <v>------------</v>
          </cell>
          <cell r="ID67" t="str">
            <v>------------</v>
          </cell>
          <cell r="IE67" t="str">
            <v>----------</v>
          </cell>
          <cell r="IF67" t="str">
            <v>------------</v>
          </cell>
          <cell r="IG67" t="str">
            <v>------------</v>
          </cell>
          <cell r="IH67" t="str">
            <v>----------</v>
          </cell>
          <cell r="II67" t="str">
            <v>------------</v>
          </cell>
          <cell r="IJ67" t="str">
            <v>------------</v>
          </cell>
          <cell r="IK67" t="str">
            <v>----------</v>
          </cell>
          <cell r="IL67" t="str">
            <v>------------</v>
          </cell>
          <cell r="IM67" t="str">
            <v>------------</v>
          </cell>
          <cell r="IN67" t="str">
            <v>----------</v>
          </cell>
          <cell r="IO67" t="str">
            <v>------------</v>
          </cell>
          <cell r="IP67" t="str">
            <v>------------</v>
          </cell>
          <cell r="IQ67" t="str">
            <v>----------</v>
          </cell>
          <cell r="IR67" t="str">
            <v>------------</v>
          </cell>
          <cell r="IS67" t="str">
            <v>------------</v>
          </cell>
          <cell r="IT67" t="str">
            <v>----------</v>
          </cell>
          <cell r="IU67" t="str">
            <v>------------</v>
          </cell>
          <cell r="IV67" t="str">
            <v>------------</v>
          </cell>
        </row>
        <row r="68">
          <cell r="A68" t="str">
            <v>И Т О Г О</v>
          </cell>
          <cell r="B68">
            <v>1295497</v>
          </cell>
          <cell r="C68">
            <v>1590129</v>
          </cell>
          <cell r="D68">
            <v>13299</v>
          </cell>
          <cell r="E68">
            <v>11217</v>
          </cell>
          <cell r="F68">
            <v>242690</v>
          </cell>
          <cell r="G68">
            <v>33439</v>
          </cell>
          <cell r="H68" t="str">
            <v>И Т О Г О</v>
          </cell>
          <cell r="I68">
            <v>244579</v>
          </cell>
          <cell r="J68">
            <v>31550</v>
          </cell>
          <cell r="K68">
            <v>2662240</v>
          </cell>
          <cell r="L68">
            <v>3868261</v>
          </cell>
          <cell r="M68">
            <v>2545612</v>
          </cell>
          <cell r="N68">
            <v>3984889</v>
          </cell>
          <cell r="O68">
            <v>3868261</v>
          </cell>
          <cell r="P68" t="str">
            <v>И Т О Г О</v>
          </cell>
          <cell r="Q68">
            <v>2545612</v>
          </cell>
          <cell r="R68">
            <v>3984889</v>
          </cell>
          <cell r="S68">
            <v>1601637</v>
          </cell>
          <cell r="T68">
            <v>572105</v>
          </cell>
          <cell r="U68">
            <v>1936265</v>
          </cell>
          <cell r="V68">
            <v>237477</v>
          </cell>
          <cell r="W68" t="str">
            <v>И Т О Г О</v>
          </cell>
          <cell r="X68">
            <v>1359676</v>
          </cell>
          <cell r="Y68">
            <v>17145714</v>
          </cell>
          <cell r="Z68">
            <v>12316893</v>
          </cell>
          <cell r="AA68">
            <v>6188497</v>
          </cell>
          <cell r="AB68">
            <v>27377</v>
          </cell>
          <cell r="AC68">
            <v>1988126</v>
          </cell>
          <cell r="AD68" t="str">
            <v>И Т О Г О</v>
          </cell>
          <cell r="AE68">
            <v>1807125</v>
          </cell>
          <cell r="AF68">
            <v>208378</v>
          </cell>
          <cell r="AG68">
            <v>65674</v>
          </cell>
          <cell r="AH68">
            <v>157168</v>
          </cell>
          <cell r="AI68">
            <v>129364</v>
          </cell>
          <cell r="AJ68">
            <v>93478</v>
          </cell>
          <cell r="AK68" t="str">
            <v>И Т О Г О</v>
          </cell>
          <cell r="AL68">
            <v>43227867</v>
          </cell>
          <cell r="AM68">
            <v>461589722</v>
          </cell>
          <cell r="AN68">
            <v>465535132</v>
          </cell>
          <cell r="AO68">
            <v>39282457</v>
          </cell>
          <cell r="AP68">
            <v>5099648</v>
          </cell>
          <cell r="AQ68">
            <v>24899082</v>
          </cell>
          <cell r="AR68" t="str">
            <v>И Т О Г О</v>
          </cell>
          <cell r="AS68">
            <v>25254167</v>
          </cell>
          <cell r="AT68">
            <v>4744563</v>
          </cell>
          <cell r="AU68">
            <v>4142900</v>
          </cell>
          <cell r="AV68">
            <v>20439848</v>
          </cell>
          <cell r="AW68">
            <v>20278437</v>
          </cell>
          <cell r="AX68">
            <v>4304311</v>
          </cell>
          <cell r="AY68" t="str">
            <v>И Т О Г О</v>
          </cell>
          <cell r="AZ68">
            <v>656162</v>
          </cell>
          <cell r="BA68">
            <v>842078</v>
          </cell>
          <cell r="BB68">
            <v>890138</v>
          </cell>
          <cell r="BC68">
            <v>608102</v>
          </cell>
          <cell r="BD68">
            <v>461773</v>
          </cell>
          <cell r="BE68">
            <v>264718</v>
          </cell>
          <cell r="BF68" t="str">
            <v>И Т О Г О</v>
          </cell>
          <cell r="BG68">
            <v>285560</v>
          </cell>
          <cell r="BH68">
            <v>440931</v>
          </cell>
          <cell r="BI68">
            <v>395083</v>
          </cell>
          <cell r="BJ68">
            <v>192257</v>
          </cell>
          <cell r="BK68">
            <v>213169</v>
          </cell>
          <cell r="BL68">
            <v>374171</v>
          </cell>
          <cell r="BM68">
            <v>182078</v>
          </cell>
          <cell r="BN68" t="str">
            <v>И Т О Г О</v>
          </cell>
          <cell r="BO68">
            <v>117572</v>
          </cell>
          <cell r="BP68">
            <v>123518</v>
          </cell>
          <cell r="BQ68">
            <v>176132</v>
          </cell>
          <cell r="BR68">
            <v>76069413</v>
          </cell>
          <cell r="BS68">
            <v>462327735</v>
          </cell>
          <cell r="BT68">
            <v>441272084</v>
          </cell>
          <cell r="BU68" t="str">
            <v>И Т О Г О</v>
          </cell>
          <cell r="BV68">
            <v>97125064</v>
          </cell>
          <cell r="BW68">
            <v>13863627</v>
          </cell>
          <cell r="BX68">
            <v>75838638</v>
          </cell>
          <cell r="BY68">
            <v>68841380</v>
          </cell>
          <cell r="BZ68">
            <v>20860885</v>
          </cell>
          <cell r="CA68">
            <v>9861847</v>
          </cell>
          <cell r="CB68" t="str">
            <v>И Т О Г О</v>
          </cell>
          <cell r="CC68">
            <v>55793902</v>
          </cell>
          <cell r="CD68">
            <v>50752327</v>
          </cell>
          <cell r="CE68">
            <v>14903422</v>
          </cell>
          <cell r="CF68">
            <v>533885</v>
          </cell>
          <cell r="CG68">
            <v>2086162</v>
          </cell>
          <cell r="CH68">
            <v>1625783</v>
          </cell>
          <cell r="CI68">
            <v>994264</v>
          </cell>
          <cell r="CJ68" t="str">
            <v>И Т О Г О</v>
          </cell>
          <cell r="CK68">
            <v>246429</v>
          </cell>
          <cell r="CL68">
            <v>1373465</v>
          </cell>
          <cell r="CM68">
            <v>1085699</v>
          </cell>
          <cell r="CN68">
            <v>534195</v>
          </cell>
          <cell r="CO68">
            <v>221638</v>
          </cell>
          <cell r="CP68">
            <v>755486</v>
          </cell>
          <cell r="CQ68">
            <v>633615</v>
          </cell>
          <cell r="CR68" t="str">
            <v>И Т О Г О</v>
          </cell>
          <cell r="CS68">
            <v>343509</v>
          </cell>
          <cell r="CT68">
            <v>18698</v>
          </cell>
          <cell r="CU68">
            <v>90549</v>
          </cell>
          <cell r="CV68">
            <v>51169</v>
          </cell>
          <cell r="CW68">
            <v>58078</v>
          </cell>
          <cell r="CX68">
            <v>38800</v>
          </cell>
          <cell r="CY68">
            <v>132178</v>
          </cell>
          <cell r="CZ68" t="str">
            <v>И Т О Г О</v>
          </cell>
          <cell r="DA68">
            <v>144748</v>
          </cell>
          <cell r="DB68">
            <v>26230</v>
          </cell>
          <cell r="DC68">
            <v>100</v>
          </cell>
          <cell r="DD68">
            <v>100</v>
          </cell>
          <cell r="DE68">
            <v>221079</v>
          </cell>
          <cell r="DF68">
            <v>1698943</v>
          </cell>
          <cell r="DG68">
            <v>1795556</v>
          </cell>
          <cell r="DH68" t="str">
            <v>И Т О Г О</v>
          </cell>
          <cell r="DI68">
            <v>124466</v>
          </cell>
          <cell r="DJ68">
            <v>4448</v>
          </cell>
          <cell r="DK68">
            <v>4448</v>
          </cell>
          <cell r="DL68">
            <v>171021</v>
          </cell>
          <cell r="DM68">
            <v>2582416</v>
          </cell>
          <cell r="DN68">
            <v>2640170</v>
          </cell>
          <cell r="DO68" t="str">
            <v>И Т О Г О</v>
          </cell>
          <cell r="DP68">
            <v>113267</v>
          </cell>
          <cell r="DQ68">
            <v>2431859</v>
          </cell>
          <cell r="DR68">
            <v>32136035</v>
          </cell>
          <cell r="DS68">
            <v>32278846</v>
          </cell>
          <cell r="DT68">
            <v>2289048</v>
          </cell>
          <cell r="DU68">
            <v>1565197</v>
          </cell>
          <cell r="DV68" t="str">
            <v>И Т О Г О</v>
          </cell>
          <cell r="DW68">
            <v>805087</v>
          </cell>
          <cell r="DX68">
            <v>476769</v>
          </cell>
          <cell r="DY68">
            <v>337489</v>
          </cell>
          <cell r="DZ68">
            <v>264910</v>
          </cell>
          <cell r="EA68">
            <v>99362</v>
          </cell>
          <cell r="EB68">
            <v>278088</v>
          </cell>
          <cell r="EC68">
            <v>139546</v>
          </cell>
          <cell r="ED68">
            <v>240072</v>
          </cell>
          <cell r="EE68" t="str">
            <v>И Т О Г О</v>
          </cell>
          <cell r="EF68">
            <v>143625</v>
          </cell>
          <cell r="EG68">
            <v>205158</v>
          </cell>
          <cell r="EH68">
            <v>140105</v>
          </cell>
          <cell r="EI68">
            <v>155411</v>
          </cell>
          <cell r="EJ68">
            <v>31370</v>
          </cell>
          <cell r="EK68">
            <v>99395</v>
          </cell>
          <cell r="EL68">
            <v>28581</v>
          </cell>
          <cell r="EM68">
            <v>119586</v>
          </cell>
          <cell r="EN68" t="str">
            <v>И Т О Г О</v>
          </cell>
          <cell r="EO68">
            <v>36759</v>
          </cell>
          <cell r="EP68">
            <v>137962</v>
          </cell>
          <cell r="EQ68">
            <v>28138</v>
          </cell>
          <cell r="ER68">
            <v>379782</v>
          </cell>
          <cell r="ES68">
            <v>120616</v>
          </cell>
          <cell r="ET68">
            <v>394098</v>
          </cell>
          <cell r="EU68" t="str">
            <v>И Т О Г О</v>
          </cell>
          <cell r="EV68">
            <v>53156</v>
          </cell>
          <cell r="EW68">
            <v>188733</v>
          </cell>
          <cell r="EX68">
            <v>66232</v>
          </cell>
          <cell r="EY68">
            <v>316153</v>
          </cell>
          <cell r="EZ68">
            <v>234493</v>
          </cell>
          <cell r="FA68">
            <v>145412</v>
          </cell>
          <cell r="FB68" t="str">
            <v>И Т О Г О</v>
          </cell>
          <cell r="FC68">
            <v>55335</v>
          </cell>
          <cell r="FD68">
            <v>104361</v>
          </cell>
          <cell r="FE68">
            <v>48770</v>
          </cell>
          <cell r="FF68">
            <v>229254</v>
          </cell>
          <cell r="FG68">
            <v>12545</v>
          </cell>
          <cell r="FH68">
            <v>93060</v>
          </cell>
          <cell r="FI68">
            <v>63126</v>
          </cell>
          <cell r="FJ68" t="str">
            <v>И Т О Г О</v>
          </cell>
          <cell r="FK68">
            <v>96344</v>
          </cell>
          <cell r="FL68">
            <v>48040</v>
          </cell>
          <cell r="FM68">
            <v>92193</v>
          </cell>
          <cell r="FN68">
            <v>18641</v>
          </cell>
          <cell r="FO68">
            <v>264129</v>
          </cell>
          <cell r="FP68">
            <v>403128</v>
          </cell>
          <cell r="FQ68">
            <v>32699</v>
          </cell>
          <cell r="FR68" t="str">
            <v>И Т О Г О</v>
          </cell>
          <cell r="FS68">
            <v>634558</v>
          </cell>
          <cell r="FT68">
            <v>251713</v>
          </cell>
          <cell r="FU68">
            <v>399874</v>
          </cell>
          <cell r="FV68">
            <v>29728</v>
          </cell>
          <cell r="FW68">
            <v>621859</v>
          </cell>
          <cell r="FX68">
            <v>12215</v>
          </cell>
          <cell r="FY68">
            <v>3254</v>
          </cell>
          <cell r="FZ68" t="str">
            <v>И Т О Г О</v>
          </cell>
          <cell r="GA68">
            <v>2971</v>
          </cell>
          <cell r="GB68">
            <v>12498</v>
          </cell>
          <cell r="GC68">
            <v>201</v>
          </cell>
          <cell r="GD68">
            <v>201</v>
          </cell>
          <cell r="GE68">
            <v>4391</v>
          </cell>
          <cell r="GF68">
            <v>2148</v>
          </cell>
          <cell r="GG68">
            <v>193</v>
          </cell>
          <cell r="GH68" t="str">
            <v>И Т О Г О</v>
          </cell>
          <cell r="GI68">
            <v>6346</v>
          </cell>
          <cell r="GJ68">
            <v>21</v>
          </cell>
          <cell r="GK68">
            <v>5</v>
          </cell>
          <cell r="GL68">
            <v>16</v>
          </cell>
          <cell r="GM68">
            <v>619393</v>
          </cell>
          <cell r="GN68">
            <v>385568</v>
          </cell>
          <cell r="GO68">
            <v>108196</v>
          </cell>
          <cell r="GP68">
            <v>896765</v>
          </cell>
          <cell r="GQ68" t="str">
            <v>И Т О Г О</v>
          </cell>
          <cell r="GR68">
            <v>887934</v>
          </cell>
          <cell r="GS68">
            <v>790844</v>
          </cell>
          <cell r="GT68">
            <v>141093</v>
          </cell>
          <cell r="GU68">
            <v>1537685</v>
          </cell>
          <cell r="GV68">
            <v>58869</v>
          </cell>
          <cell r="GW68">
            <v>3758</v>
          </cell>
          <cell r="GX68">
            <v>62627</v>
          </cell>
          <cell r="GY68" t="str">
            <v>И Т О Г О</v>
          </cell>
          <cell r="GZ68">
            <v>147963780</v>
          </cell>
          <cell r="HA68">
            <v>14055164</v>
          </cell>
          <cell r="HB68">
            <v>10260387</v>
          </cell>
          <cell r="HC68">
            <v>151758557</v>
          </cell>
          <cell r="HD68">
            <v>812851031</v>
          </cell>
          <cell r="HE68">
            <v>13623000</v>
          </cell>
          <cell r="HF68" t="str">
            <v>И Т О Г О</v>
          </cell>
          <cell r="HG68">
            <v>5709802</v>
          </cell>
          <cell r="HH68">
            <v>820764229</v>
          </cell>
          <cell r="HI68">
            <v>92750572</v>
          </cell>
          <cell r="HJ68">
            <v>13741650</v>
          </cell>
          <cell r="HK68">
            <v>3433070</v>
          </cell>
          <cell r="HL68">
            <v>103059152</v>
          </cell>
          <cell r="HM68">
            <v>421817105</v>
          </cell>
          <cell r="HN68">
            <v>16913569</v>
          </cell>
          <cell r="HO68">
            <v>25281450</v>
          </cell>
          <cell r="HP68">
            <v>413449224</v>
          </cell>
          <cell r="HQ68">
            <v>8817789</v>
          </cell>
          <cell r="HR68">
            <v>818772</v>
          </cell>
          <cell r="HS68">
            <v>4592227</v>
          </cell>
          <cell r="HT68">
            <v>5044334</v>
          </cell>
          <cell r="HU68">
            <v>231</v>
          </cell>
          <cell r="HV68">
            <v>8</v>
          </cell>
          <cell r="HW68">
            <v>81</v>
          </cell>
          <cell r="HX68">
            <v>158</v>
          </cell>
          <cell r="HY68">
            <v>1068</v>
          </cell>
          <cell r="HZ68">
            <v>1076</v>
          </cell>
          <cell r="IA68">
            <v>711</v>
          </cell>
          <cell r="IB68">
            <v>1433</v>
          </cell>
          <cell r="IC68">
            <v>396479</v>
          </cell>
          <cell r="ID68">
            <v>148235</v>
          </cell>
          <cell r="IE68">
            <v>129169</v>
          </cell>
          <cell r="IF68">
            <v>415545</v>
          </cell>
          <cell r="IG68">
            <v>1498120</v>
          </cell>
          <cell r="IH68">
            <v>158870</v>
          </cell>
          <cell r="II68">
            <v>398683</v>
          </cell>
          <cell r="IJ68">
            <v>1258307</v>
          </cell>
          <cell r="IK68">
            <v>1486155044</v>
          </cell>
          <cell r="IL68">
            <v>59464102</v>
          </cell>
          <cell r="IM68">
            <v>49805580</v>
          </cell>
          <cell r="IN68">
            <v>1495813566</v>
          </cell>
          <cell r="IO68">
            <v>1408482507</v>
          </cell>
          <cell r="IP68">
            <v>49399829</v>
          </cell>
          <cell r="IQ68">
            <v>40368705</v>
          </cell>
          <cell r="IR68">
            <v>1417513631</v>
          </cell>
          <cell r="IS68">
            <v>77672537</v>
          </cell>
          <cell r="IT68">
            <v>10064273</v>
          </cell>
          <cell r="IU68">
            <v>9436875</v>
          </cell>
          <cell r="IV68">
            <v>78299935</v>
          </cell>
        </row>
        <row r="75">
          <cell r="A75" t="str">
            <v>Hазвание</v>
          </cell>
          <cell r="B75">
            <v>372</v>
          </cell>
          <cell r="C75">
            <v>372</v>
          </cell>
          <cell r="D75">
            <v>387</v>
          </cell>
          <cell r="E75">
            <v>387</v>
          </cell>
          <cell r="F75">
            <v>388</v>
          </cell>
          <cell r="G75">
            <v>388</v>
          </cell>
          <cell r="H75" t="str">
            <v>Hазвание</v>
          </cell>
          <cell r="I75">
            <v>389</v>
          </cell>
          <cell r="J75">
            <v>389</v>
          </cell>
          <cell r="K75">
            <v>391</v>
          </cell>
          <cell r="L75">
            <v>391</v>
          </cell>
          <cell r="M75">
            <v>392</v>
          </cell>
          <cell r="N75">
            <v>392</v>
          </cell>
          <cell r="O75">
            <v>393</v>
          </cell>
          <cell r="P75" t="str">
            <v>Hазвание</v>
          </cell>
          <cell r="Q75">
            <v>393</v>
          </cell>
          <cell r="R75">
            <v>394</v>
          </cell>
          <cell r="S75">
            <v>394</v>
          </cell>
          <cell r="T75">
            <v>395</v>
          </cell>
          <cell r="U75">
            <v>395</v>
          </cell>
          <cell r="V75">
            <v>396</v>
          </cell>
          <cell r="W75" t="str">
            <v>Hазвание</v>
          </cell>
          <cell r="X75">
            <v>396</v>
          </cell>
          <cell r="Y75">
            <v>397</v>
          </cell>
          <cell r="Z75">
            <v>397</v>
          </cell>
          <cell r="AA75">
            <v>399</v>
          </cell>
          <cell r="AB75">
            <v>399</v>
          </cell>
          <cell r="AC75">
            <v>400</v>
          </cell>
          <cell r="AD75" t="str">
            <v>Hазвание</v>
          </cell>
          <cell r="AE75">
            <v>400</v>
          </cell>
          <cell r="AF75">
            <v>401</v>
          </cell>
          <cell r="AG75">
            <v>402</v>
          </cell>
          <cell r="AH75">
            <v>403</v>
          </cell>
          <cell r="AI75">
            <v>404</v>
          </cell>
          <cell r="AJ75">
            <v>404</v>
          </cell>
          <cell r="AK75" t="str">
            <v>Hазвание</v>
          </cell>
          <cell r="AL75">
            <v>405</v>
          </cell>
          <cell r="AM75">
            <v>405</v>
          </cell>
          <cell r="AN75">
            <v>406</v>
          </cell>
          <cell r="AO75">
            <v>406</v>
          </cell>
          <cell r="AP75">
            <v>407</v>
          </cell>
          <cell r="AQ75">
            <v>410</v>
          </cell>
          <cell r="AR75" t="str">
            <v>Hазвание</v>
          </cell>
          <cell r="AS75">
            <v>410</v>
          </cell>
          <cell r="AT75">
            <v>410</v>
          </cell>
          <cell r="AU75">
            <v>410</v>
          </cell>
          <cell r="AV75">
            <v>410</v>
          </cell>
          <cell r="AW75">
            <v>410</v>
          </cell>
          <cell r="AX75">
            <v>411</v>
          </cell>
          <cell r="AY75" t="str">
            <v>Hазвание</v>
          </cell>
          <cell r="AZ75">
            <v>411</v>
          </cell>
          <cell r="BA75">
            <v>411</v>
          </cell>
          <cell r="BB75">
            <v>411</v>
          </cell>
          <cell r="BC75">
            <v>411</v>
          </cell>
          <cell r="BD75">
            <v>411</v>
          </cell>
          <cell r="BE75">
            <v>412</v>
          </cell>
          <cell r="BF75" t="str">
            <v>Hазвание</v>
          </cell>
          <cell r="BG75">
            <v>412</v>
          </cell>
          <cell r="BH75">
            <v>412</v>
          </cell>
          <cell r="BI75">
            <v>412</v>
          </cell>
          <cell r="BJ75">
            <v>413</v>
          </cell>
          <cell r="BK75">
            <v>413</v>
          </cell>
          <cell r="BL75">
            <v>413</v>
          </cell>
          <cell r="BM75">
            <v>413</v>
          </cell>
          <cell r="BN75" t="str">
            <v>Hазвание</v>
          </cell>
          <cell r="BO75">
            <v>413</v>
          </cell>
          <cell r="BP75">
            <v>414</v>
          </cell>
          <cell r="BQ75">
            <v>414</v>
          </cell>
          <cell r="BR75">
            <v>414</v>
          </cell>
          <cell r="BS75">
            <v>414</v>
          </cell>
          <cell r="BT75">
            <v>415</v>
          </cell>
          <cell r="BU75" t="str">
            <v>Hазвание</v>
          </cell>
          <cell r="BV75">
            <v>415</v>
          </cell>
          <cell r="BW75">
            <v>420</v>
          </cell>
          <cell r="BX75">
            <v>420</v>
          </cell>
          <cell r="BY75">
            <v>420</v>
          </cell>
          <cell r="BZ75">
            <v>420</v>
          </cell>
          <cell r="CA75">
            <v>420</v>
          </cell>
          <cell r="CB75" t="str">
            <v>Hазвание</v>
          </cell>
          <cell r="CC75">
            <v>421</v>
          </cell>
          <cell r="CD75">
            <v>421</v>
          </cell>
          <cell r="CE75">
            <v>421</v>
          </cell>
          <cell r="CF75">
            <v>421</v>
          </cell>
          <cell r="CG75">
            <v>422</v>
          </cell>
          <cell r="CH75">
            <v>422</v>
          </cell>
          <cell r="CI75">
            <v>423</v>
          </cell>
          <cell r="CJ75" t="str">
            <v>Hазвание</v>
          </cell>
          <cell r="CK75">
            <v>423</v>
          </cell>
          <cell r="CL75">
            <v>423</v>
          </cell>
          <cell r="CM75">
            <v>423</v>
          </cell>
          <cell r="CN75">
            <v>424</v>
          </cell>
          <cell r="CO75">
            <v>424</v>
          </cell>
          <cell r="CP75">
            <v>424</v>
          </cell>
          <cell r="CQ75">
            <v>424</v>
          </cell>
          <cell r="CR75" t="str">
            <v>Hазвание</v>
          </cell>
          <cell r="CS75">
            <v>425</v>
          </cell>
          <cell r="CT75">
            <v>425</v>
          </cell>
          <cell r="CU75">
            <v>425</v>
          </cell>
          <cell r="CV75">
            <v>425</v>
          </cell>
          <cell r="CW75">
            <v>426</v>
          </cell>
          <cell r="CX75">
            <v>426</v>
          </cell>
          <cell r="CY75">
            <v>426</v>
          </cell>
          <cell r="CZ75" t="str">
            <v>Hазвание</v>
          </cell>
          <cell r="DA75">
            <v>426</v>
          </cell>
          <cell r="DB75">
            <v>427</v>
          </cell>
          <cell r="DC75">
            <v>427</v>
          </cell>
          <cell r="DD75">
            <v>427</v>
          </cell>
          <cell r="DE75">
            <v>427</v>
          </cell>
          <cell r="DF75">
            <v>427</v>
          </cell>
          <cell r="DG75">
            <v>430</v>
          </cell>
          <cell r="DH75" t="str">
            <v>Hазвание</v>
          </cell>
          <cell r="DI75">
            <v>430</v>
          </cell>
          <cell r="DJ75">
            <v>430</v>
          </cell>
          <cell r="DK75">
            <v>430</v>
          </cell>
          <cell r="DL75">
            <v>430</v>
          </cell>
          <cell r="DM75">
            <v>430</v>
          </cell>
          <cell r="DN75">
            <v>440</v>
          </cell>
          <cell r="DO75" t="str">
            <v>Hазвание</v>
          </cell>
          <cell r="DP75">
            <v>440</v>
          </cell>
          <cell r="DQ75">
            <v>440</v>
          </cell>
          <cell r="DR75">
            <v>440</v>
          </cell>
          <cell r="DS75">
            <v>441</v>
          </cell>
          <cell r="DT75">
            <v>441</v>
          </cell>
          <cell r="DU75">
            <v>441</v>
          </cell>
          <cell r="DV75" t="str">
            <v>Hазвание</v>
          </cell>
          <cell r="DW75">
            <v>510</v>
          </cell>
          <cell r="DX75">
            <v>510</v>
          </cell>
          <cell r="DY75">
            <v>510</v>
          </cell>
          <cell r="DZ75">
            <v>520</v>
          </cell>
          <cell r="EA75">
            <v>520</v>
          </cell>
          <cell r="EB75">
            <v>520</v>
          </cell>
          <cell r="EC75">
            <v>520</v>
          </cell>
          <cell r="ED75">
            <v>530</v>
          </cell>
          <cell r="EE75" t="str">
            <v>Hазвание</v>
          </cell>
          <cell r="EF75">
            <v>530</v>
          </cell>
          <cell r="EG75">
            <v>530</v>
          </cell>
          <cell r="EH75">
            <v>530</v>
          </cell>
          <cell r="EI75">
            <v>540</v>
          </cell>
          <cell r="EJ75">
            <v>540</v>
          </cell>
          <cell r="EK75">
            <v>540</v>
          </cell>
          <cell r="EL75">
            <v>540</v>
          </cell>
          <cell r="EM75">
            <v>550</v>
          </cell>
          <cell r="EN75" t="str">
            <v>Hазвание</v>
          </cell>
          <cell r="EO75">
            <v>550</v>
          </cell>
          <cell r="EP75">
            <v>610</v>
          </cell>
          <cell r="EQ75">
            <v>610</v>
          </cell>
          <cell r="ER75">
            <v>620</v>
          </cell>
          <cell r="ES75">
            <v>620</v>
          </cell>
          <cell r="ET75">
            <v>630</v>
          </cell>
          <cell r="EU75" t="str">
            <v>Hазвание</v>
          </cell>
          <cell r="EV75">
            <v>630</v>
          </cell>
          <cell r="EW75">
            <v>640</v>
          </cell>
          <cell r="EX75">
            <v>640</v>
          </cell>
          <cell r="EY75">
            <v>650</v>
          </cell>
          <cell r="EZ75">
            <v>650</v>
          </cell>
          <cell r="FA75">
            <v>660</v>
          </cell>
          <cell r="FB75" t="str">
            <v>Hазвание</v>
          </cell>
          <cell r="FC75">
            <v>660</v>
          </cell>
          <cell r="FD75">
            <v>670</v>
          </cell>
          <cell r="FE75">
            <v>670</v>
          </cell>
          <cell r="FF75">
            <v>680</v>
          </cell>
          <cell r="FG75">
            <v>680</v>
          </cell>
          <cell r="FH75">
            <v>705</v>
          </cell>
          <cell r="FI75">
            <v>705</v>
          </cell>
          <cell r="FJ75" t="str">
            <v>Hазвание</v>
          </cell>
          <cell r="FK75">
            <v>705</v>
          </cell>
          <cell r="FL75">
            <v>705</v>
          </cell>
          <cell r="FM75">
            <v>705</v>
          </cell>
          <cell r="FN75">
            <v>705</v>
          </cell>
          <cell r="FO75">
            <v>705</v>
          </cell>
          <cell r="FP75">
            <v>705</v>
          </cell>
          <cell r="FQ75">
            <v>705</v>
          </cell>
          <cell r="FR75" t="str">
            <v>Hазвание</v>
          </cell>
          <cell r="FS75">
            <v>710</v>
          </cell>
          <cell r="FT75">
            <v>710</v>
          </cell>
          <cell r="FU75">
            <v>710</v>
          </cell>
          <cell r="FV75">
            <v>710</v>
          </cell>
          <cell r="FW75">
            <v>710</v>
          </cell>
          <cell r="FX75">
            <v>710</v>
          </cell>
          <cell r="FY75">
            <v>710</v>
          </cell>
          <cell r="FZ75" t="str">
            <v>Hазвание</v>
          </cell>
          <cell r="GA75">
            <v>710</v>
          </cell>
          <cell r="GB75">
            <v>710</v>
          </cell>
          <cell r="GC75">
            <v>720</v>
          </cell>
          <cell r="GD75">
            <v>720</v>
          </cell>
          <cell r="GE75">
            <v>720</v>
          </cell>
          <cell r="GF75">
            <v>720</v>
          </cell>
          <cell r="GG75">
            <v>720</v>
          </cell>
          <cell r="GH75" t="str">
            <v>Hазвание</v>
          </cell>
          <cell r="GI75">
            <v>720</v>
          </cell>
          <cell r="GJ75">
            <v>720</v>
          </cell>
          <cell r="GK75">
            <v>730</v>
          </cell>
          <cell r="GL75">
            <v>730</v>
          </cell>
          <cell r="GM75">
            <v>730</v>
          </cell>
          <cell r="GN75">
            <v>730</v>
          </cell>
          <cell r="GO75">
            <v>730</v>
          </cell>
          <cell r="GP75">
            <v>730</v>
          </cell>
          <cell r="GQ75" t="str">
            <v>Hазвание</v>
          </cell>
          <cell r="GR75">
            <v>730</v>
          </cell>
          <cell r="GS75">
            <v>740</v>
          </cell>
          <cell r="GT75">
            <v>740</v>
          </cell>
          <cell r="GU75">
            <v>740</v>
          </cell>
          <cell r="GV75">
            <v>740</v>
          </cell>
          <cell r="GW75">
            <v>740</v>
          </cell>
          <cell r="GX75">
            <v>740</v>
          </cell>
          <cell r="GY75" t="str">
            <v>Hазвание</v>
          </cell>
          <cell r="GZ75">
            <v>740</v>
          </cell>
          <cell r="HA75">
            <v>750</v>
          </cell>
          <cell r="HB75">
            <v>750</v>
          </cell>
          <cell r="HC75">
            <v>750</v>
          </cell>
          <cell r="HD75">
            <v>750</v>
          </cell>
          <cell r="HE75">
            <v>755</v>
          </cell>
          <cell r="HF75" t="str">
            <v>Hазвание</v>
          </cell>
          <cell r="HG75">
            <v>760</v>
          </cell>
          <cell r="HH75">
            <v>770</v>
          </cell>
          <cell r="HI75">
            <v>780</v>
          </cell>
          <cell r="HJ75">
            <v>690</v>
          </cell>
          <cell r="HK75">
            <v>690</v>
          </cell>
        </row>
        <row r="76">
          <cell r="A76" t="str">
            <v>.</v>
          </cell>
          <cell r="B76" t="str">
            <v xml:space="preserve">Гр.5    </v>
          </cell>
          <cell r="C76" t="str">
            <v xml:space="preserve">Гр.6    </v>
          </cell>
          <cell r="D76" t="str">
            <v xml:space="preserve">Гр.3    </v>
          </cell>
          <cell r="E76" t="str">
            <v xml:space="preserve">Гр.4    </v>
          </cell>
          <cell r="F76" t="str">
            <v xml:space="preserve">Гр.3    </v>
          </cell>
          <cell r="G76" t="str">
            <v xml:space="preserve">Гр.4    </v>
          </cell>
          <cell r="H76" t="str">
            <v>.</v>
          </cell>
          <cell r="I76" t="str">
            <v xml:space="preserve">Гр.3    </v>
          </cell>
          <cell r="J76" t="str">
            <v xml:space="preserve">Гр.4    </v>
          </cell>
          <cell r="K76" t="str">
            <v xml:space="preserve">Гр.3    </v>
          </cell>
          <cell r="L76" t="str">
            <v xml:space="preserve">Гр.4    </v>
          </cell>
          <cell r="M76" t="str">
            <v xml:space="preserve">Гр.3    </v>
          </cell>
          <cell r="N76" t="str">
            <v xml:space="preserve">Гр.4    </v>
          </cell>
          <cell r="O76" t="str">
            <v xml:space="preserve">Гр.3    </v>
          </cell>
          <cell r="P76" t="str">
            <v>.</v>
          </cell>
          <cell r="Q76" t="str">
            <v xml:space="preserve">Гр.4    </v>
          </cell>
          <cell r="R76" t="str">
            <v xml:space="preserve">Гр.3    </v>
          </cell>
          <cell r="S76" t="str">
            <v xml:space="preserve">Гр.4    </v>
          </cell>
          <cell r="T76" t="str">
            <v xml:space="preserve">Гр.3    </v>
          </cell>
          <cell r="U76" t="str">
            <v xml:space="preserve">Гр.4    </v>
          </cell>
          <cell r="V76" t="str">
            <v xml:space="preserve">Гр.3    </v>
          </cell>
          <cell r="W76" t="str">
            <v>.</v>
          </cell>
          <cell r="X76" t="str">
            <v xml:space="preserve">Гр.4    </v>
          </cell>
          <cell r="Y76" t="str">
            <v xml:space="preserve">Гр.3    </v>
          </cell>
          <cell r="Z76" t="str">
            <v xml:space="preserve">Гр.4    </v>
          </cell>
          <cell r="AA76" t="str">
            <v xml:space="preserve">Гр.3    </v>
          </cell>
          <cell r="AB76" t="str">
            <v xml:space="preserve">Гр.4    </v>
          </cell>
          <cell r="AC76" t="str">
            <v xml:space="preserve">Гр.3    </v>
          </cell>
          <cell r="AD76" t="str">
            <v>.</v>
          </cell>
          <cell r="AE76" t="str">
            <v xml:space="preserve">Гр.4    </v>
          </cell>
          <cell r="AF76" t="str">
            <v xml:space="preserve">Гр.3    </v>
          </cell>
          <cell r="AG76" t="str">
            <v xml:space="preserve">Гр.3    </v>
          </cell>
          <cell r="AH76" t="str">
            <v xml:space="preserve">Гр.3    </v>
          </cell>
          <cell r="AI76" t="str">
            <v xml:space="preserve">Гр.3    </v>
          </cell>
          <cell r="AJ76" t="str">
            <v xml:space="preserve">Гр.4    </v>
          </cell>
          <cell r="AK76" t="str">
            <v>.</v>
          </cell>
          <cell r="AL76" t="str">
            <v xml:space="preserve">Гр.3    </v>
          </cell>
          <cell r="AM76" t="str">
            <v xml:space="preserve">Гр.4    </v>
          </cell>
          <cell r="AN76" t="str">
            <v xml:space="preserve">Гр.3    </v>
          </cell>
          <cell r="AO76" t="str">
            <v xml:space="preserve">Гр.4    </v>
          </cell>
          <cell r="AP76" t="str">
            <v xml:space="preserve">Гр.4    </v>
          </cell>
          <cell r="AQ76" t="str">
            <v>Гр.3</v>
          </cell>
          <cell r="AR76" t="str">
            <v>.</v>
          </cell>
          <cell r="AS76" t="str">
            <v>Гр.4</v>
          </cell>
          <cell r="AT76" t="str">
            <v>Гр.5</v>
          </cell>
          <cell r="AU76" t="str">
            <v>Гр.6</v>
          </cell>
          <cell r="AV76" t="str">
            <v>Гр.7</v>
          </cell>
          <cell r="AW76" t="str">
            <v>Гр.8</v>
          </cell>
          <cell r="AX76" t="str">
            <v>Гр.3</v>
          </cell>
          <cell r="AY76" t="str">
            <v>.</v>
          </cell>
          <cell r="AZ76" t="str">
            <v>Гр.4</v>
          </cell>
          <cell r="BA76" t="str">
            <v>Гр.5</v>
          </cell>
          <cell r="BB76" t="str">
            <v>Гр.6</v>
          </cell>
          <cell r="BC76" t="str">
            <v>Гр.7</v>
          </cell>
          <cell r="BD76" t="str">
            <v>Гр.8</v>
          </cell>
          <cell r="BE76" t="str">
            <v>Гр.3</v>
          </cell>
          <cell r="BF76" t="str">
            <v>.</v>
          </cell>
          <cell r="BG76" t="str">
            <v>Гр.4</v>
          </cell>
          <cell r="BH76" t="str">
            <v>Гр.6</v>
          </cell>
          <cell r="BI76" t="str">
            <v>Гр.8</v>
          </cell>
          <cell r="BJ76" t="str">
            <v>Гр.4</v>
          </cell>
          <cell r="BK76" t="str">
            <v>Гр.5</v>
          </cell>
          <cell r="BL76" t="str">
            <v>Гр.6</v>
          </cell>
          <cell r="BM76" t="str">
            <v>Гр.7</v>
          </cell>
          <cell r="BN76" t="str">
            <v>.</v>
          </cell>
          <cell r="BO76" t="str">
            <v>Гр.8</v>
          </cell>
          <cell r="BP76" t="str">
            <v>Гр.3</v>
          </cell>
          <cell r="BQ76" t="str">
            <v>Гр.4</v>
          </cell>
          <cell r="BR76" t="str">
            <v>Гр.6</v>
          </cell>
          <cell r="BS76" t="str">
            <v>Гр.8</v>
          </cell>
          <cell r="BT76" t="str">
            <v>Гр.4</v>
          </cell>
          <cell r="BU76" t="str">
            <v>.</v>
          </cell>
          <cell r="BV76" t="str">
            <v>Гр.6</v>
          </cell>
          <cell r="BW76" t="str">
            <v>Гр.3</v>
          </cell>
          <cell r="BX76" t="str">
            <v>Гр.4</v>
          </cell>
          <cell r="BY76" t="str">
            <v>Гр.5</v>
          </cell>
          <cell r="BZ76" t="str">
            <v>Гр.6</v>
          </cell>
          <cell r="CA76" t="str">
            <v>Гр.8</v>
          </cell>
          <cell r="CB76" t="str">
            <v>.</v>
          </cell>
          <cell r="CC76" t="str">
            <v>Гр.3</v>
          </cell>
          <cell r="CD76" t="str">
            <v>Гр.4</v>
          </cell>
          <cell r="CE76" t="str">
            <v>Гр.6</v>
          </cell>
          <cell r="CF76" t="str">
            <v>Гр.8</v>
          </cell>
          <cell r="CG76" t="str">
            <v>Гр.4</v>
          </cell>
          <cell r="CH76" t="str">
            <v>Гр.6</v>
          </cell>
          <cell r="CI76" t="str">
            <v>Гр.3</v>
          </cell>
          <cell r="CJ76" t="str">
            <v>.</v>
          </cell>
          <cell r="CK76" t="str">
            <v>Гр.4</v>
          </cell>
          <cell r="CL76" t="str">
            <v>Гр.6</v>
          </cell>
          <cell r="CM76" t="str">
            <v>Гр.8</v>
          </cell>
          <cell r="CN76" t="str">
            <v>Гр.3</v>
          </cell>
          <cell r="CO76" t="str">
            <v>Гр.4</v>
          </cell>
          <cell r="CP76" t="str">
            <v>Гр.6</v>
          </cell>
          <cell r="CQ76" t="str">
            <v>Гр.8</v>
          </cell>
          <cell r="CR76" t="str">
            <v>.</v>
          </cell>
          <cell r="CS76" t="str">
            <v>Гр.3</v>
          </cell>
          <cell r="CT76" t="str">
            <v>Гр.4</v>
          </cell>
          <cell r="CU76" t="str">
            <v>Гр.6</v>
          </cell>
          <cell r="CV76" t="str">
            <v>Гр.8</v>
          </cell>
          <cell r="CW76" t="str">
            <v>Гр.3</v>
          </cell>
          <cell r="CX76" t="str">
            <v>Гр.4</v>
          </cell>
          <cell r="CY76" t="str">
            <v>Гр.6</v>
          </cell>
          <cell r="CZ76" t="str">
            <v>.</v>
          </cell>
          <cell r="DA76" t="str">
            <v>Гр.8</v>
          </cell>
          <cell r="DB76" t="str">
            <v>Гр.3</v>
          </cell>
          <cell r="DC76" t="str">
            <v>Гр.4</v>
          </cell>
          <cell r="DD76" t="str">
            <v>Гр.5</v>
          </cell>
          <cell r="DE76" t="str">
            <v>Гр.6</v>
          </cell>
          <cell r="DF76" t="str">
            <v>Гр.8</v>
          </cell>
          <cell r="DG76" t="str">
            <v>Гр.3</v>
          </cell>
          <cell r="DH76" t="str">
            <v>.</v>
          </cell>
          <cell r="DI76" t="str">
            <v>Гр.4</v>
          </cell>
          <cell r="DJ76" t="str">
            <v>Гр.5</v>
          </cell>
          <cell r="DK76" t="str">
            <v>Гр.6</v>
          </cell>
          <cell r="DL76" t="str">
            <v>Гр.7</v>
          </cell>
          <cell r="DM76" t="str">
            <v>Гр.8</v>
          </cell>
          <cell r="DN76" t="str">
            <v>Гр.3</v>
          </cell>
          <cell r="DO76" t="str">
            <v>.</v>
          </cell>
          <cell r="DP76" t="str">
            <v>Гр.4</v>
          </cell>
          <cell r="DQ76" t="str">
            <v>Гр.6</v>
          </cell>
          <cell r="DR76" t="str">
            <v>Гр.8</v>
          </cell>
          <cell r="DS76" t="str">
            <v>Гр.4</v>
          </cell>
          <cell r="DT76" t="str">
            <v>Гр.6</v>
          </cell>
          <cell r="DU76" t="str">
            <v>Гр.8</v>
          </cell>
          <cell r="DV76" t="str">
            <v>.</v>
          </cell>
          <cell r="DW76" t="str">
            <v xml:space="preserve">Гр.3    </v>
          </cell>
          <cell r="DX76" t="str">
            <v xml:space="preserve">Гр.4    </v>
          </cell>
          <cell r="DY76" t="str">
            <v xml:space="preserve">Гр.6    </v>
          </cell>
          <cell r="DZ76" t="str">
            <v xml:space="preserve">Гр.3    </v>
          </cell>
          <cell r="EA76" t="str">
            <v xml:space="preserve">Гр.4    </v>
          </cell>
          <cell r="EB76" t="str">
            <v xml:space="preserve">Гр.5    </v>
          </cell>
          <cell r="EC76" t="str">
            <v xml:space="preserve">Гр.6    </v>
          </cell>
          <cell r="ED76" t="str">
            <v xml:space="preserve">Гр.3    </v>
          </cell>
          <cell r="EE76" t="str">
            <v>.</v>
          </cell>
          <cell r="EF76" t="str">
            <v xml:space="preserve">Гр.4    </v>
          </cell>
          <cell r="EG76" t="str">
            <v xml:space="preserve">Гр.5    </v>
          </cell>
          <cell r="EH76" t="str">
            <v xml:space="preserve">Гр.6    </v>
          </cell>
          <cell r="EI76" t="str">
            <v xml:space="preserve">Гр.3    </v>
          </cell>
          <cell r="EJ76" t="str">
            <v xml:space="preserve">Гр.4    </v>
          </cell>
          <cell r="EK76" t="str">
            <v xml:space="preserve">Гр.5    </v>
          </cell>
          <cell r="EL76" t="str">
            <v xml:space="preserve">Гр.6    </v>
          </cell>
          <cell r="EM76" t="str">
            <v xml:space="preserve">Гр.3    </v>
          </cell>
          <cell r="EN76" t="str">
            <v>.</v>
          </cell>
          <cell r="EO76" t="str">
            <v xml:space="preserve">Гр.4    </v>
          </cell>
          <cell r="EP76" t="str">
            <v xml:space="preserve">Гр.3    </v>
          </cell>
          <cell r="EQ76" t="str">
            <v xml:space="preserve">Гр.4    </v>
          </cell>
          <cell r="ER76" t="str">
            <v xml:space="preserve">Гр.3    </v>
          </cell>
          <cell r="ES76" t="str">
            <v xml:space="preserve">Гр.4    </v>
          </cell>
          <cell r="ET76" t="str">
            <v xml:space="preserve">Гр.3    </v>
          </cell>
          <cell r="EU76" t="str">
            <v>.</v>
          </cell>
          <cell r="EV76" t="str">
            <v xml:space="preserve">Гр.4    </v>
          </cell>
          <cell r="EW76" t="str">
            <v xml:space="preserve">Гр.3    </v>
          </cell>
          <cell r="EX76" t="str">
            <v xml:space="preserve">Гр.4    </v>
          </cell>
          <cell r="EY76" t="str">
            <v xml:space="preserve">Гр.3    </v>
          </cell>
          <cell r="EZ76" t="str">
            <v xml:space="preserve">Гр.4    </v>
          </cell>
          <cell r="FA76" t="str">
            <v xml:space="preserve">Гр.3    </v>
          </cell>
          <cell r="FB76" t="str">
            <v>.</v>
          </cell>
          <cell r="FC76" t="str">
            <v xml:space="preserve">Гр.4    </v>
          </cell>
          <cell r="FD76" t="str">
            <v xml:space="preserve">Гр.3    </v>
          </cell>
          <cell r="FE76" t="str">
            <v xml:space="preserve">Гр.4    </v>
          </cell>
          <cell r="FF76" t="str">
            <v xml:space="preserve">Гр.3    </v>
          </cell>
          <cell r="FG76" t="str">
            <v xml:space="preserve">Гр.4    </v>
          </cell>
          <cell r="FH76" t="str">
            <v>Гр.3</v>
          </cell>
          <cell r="FI76" t="str">
            <v>Гр.4</v>
          </cell>
          <cell r="FJ76" t="str">
            <v>.</v>
          </cell>
          <cell r="FK76" t="str">
            <v>Гр.5</v>
          </cell>
          <cell r="FL76" t="str">
            <v>Гр.6</v>
          </cell>
          <cell r="FM76" t="str">
            <v>Гр.7</v>
          </cell>
          <cell r="FN76" t="str">
            <v>Гр.8</v>
          </cell>
          <cell r="FO76" t="str">
            <v>Гр.9</v>
          </cell>
          <cell r="FP76" t="str">
            <v>Гр.10</v>
          </cell>
          <cell r="FQ76" t="str">
            <v>Гр.11</v>
          </cell>
          <cell r="FR76" t="str">
            <v>.</v>
          </cell>
          <cell r="FS76" t="str">
            <v>Гр.3</v>
          </cell>
          <cell r="FT76" t="str">
            <v>Гр.4</v>
          </cell>
          <cell r="FU76" t="str">
            <v>Гр.5</v>
          </cell>
          <cell r="FV76" t="str">
            <v>Гр.6</v>
          </cell>
          <cell r="FW76" t="str">
            <v>Гр.7</v>
          </cell>
          <cell r="FX76" t="str">
            <v>Гр.8</v>
          </cell>
          <cell r="FY76" t="str">
            <v>Гр.9</v>
          </cell>
          <cell r="FZ76" t="str">
            <v>.</v>
          </cell>
          <cell r="GA76" t="str">
            <v>Гр.10</v>
          </cell>
          <cell r="GB76" t="str">
            <v xml:space="preserve">Гр.11  </v>
          </cell>
          <cell r="GC76" t="str">
            <v xml:space="preserve">Гр.3  </v>
          </cell>
          <cell r="GD76" t="str">
            <v xml:space="preserve">Гр.4  </v>
          </cell>
          <cell r="GE76" t="str">
            <v>Гр.5</v>
          </cell>
          <cell r="GF76" t="str">
            <v>Гр.6</v>
          </cell>
          <cell r="GG76" t="str">
            <v>Гр.8</v>
          </cell>
          <cell r="GH76" t="str">
            <v>.</v>
          </cell>
          <cell r="GI76" t="str">
            <v xml:space="preserve"> Гр.10</v>
          </cell>
          <cell r="GJ76" t="str">
            <v xml:space="preserve"> Гр.11</v>
          </cell>
          <cell r="GK76" t="str">
            <v xml:space="preserve">  Гр.3</v>
          </cell>
          <cell r="GL76" t="str">
            <v xml:space="preserve">Гр.4  </v>
          </cell>
          <cell r="GM76" t="str">
            <v>Гр.5</v>
          </cell>
          <cell r="GN76" t="str">
            <v xml:space="preserve">  Гр.6</v>
          </cell>
          <cell r="GO76" t="str">
            <v xml:space="preserve">  Гр.8</v>
          </cell>
          <cell r="GP76" t="str">
            <v xml:space="preserve"> Гр.10</v>
          </cell>
          <cell r="GQ76" t="str">
            <v>.</v>
          </cell>
          <cell r="GR76" t="str">
            <v>Гр.11</v>
          </cell>
          <cell r="GS76" t="str">
            <v xml:space="preserve">Гр.3  </v>
          </cell>
          <cell r="GT76" t="str">
            <v xml:space="preserve">Гр.4  </v>
          </cell>
          <cell r="GU76" t="str">
            <v xml:space="preserve">Гр.5   </v>
          </cell>
          <cell r="GV76" t="str">
            <v xml:space="preserve">Гр.6   </v>
          </cell>
          <cell r="GW76" t="str">
            <v>Гр.8</v>
          </cell>
          <cell r="GX76" t="str">
            <v>Гр.10</v>
          </cell>
          <cell r="GY76" t="str">
            <v>.</v>
          </cell>
          <cell r="GZ76" t="str">
            <v>Гр.11</v>
          </cell>
          <cell r="HA76" t="str">
            <v>Гр.3</v>
          </cell>
          <cell r="HB76" t="str">
            <v>Гр.5</v>
          </cell>
          <cell r="HC76" t="str">
            <v>Гр.8</v>
          </cell>
          <cell r="HD76" t="str">
            <v>Гр.10</v>
          </cell>
          <cell r="HE76" t="str">
            <v>Гр.5</v>
          </cell>
          <cell r="HF76" t="str">
            <v>.</v>
          </cell>
          <cell r="HG76" t="str">
            <v>Гр.5</v>
          </cell>
          <cell r="HH76" t="str">
            <v>Гр.5</v>
          </cell>
          <cell r="HI76" t="str">
            <v>Гр.5</v>
          </cell>
          <cell r="HJ76" t="str">
            <v>Гр.3</v>
          </cell>
          <cell r="HK76" t="str">
            <v>Гр.4</v>
          </cell>
        </row>
        <row r="77">
          <cell r="A77" t="str">
            <v>----------------------------</v>
          </cell>
          <cell r="B77" t="str">
            <v>------------</v>
          </cell>
          <cell r="C77" t="str">
            <v>------------</v>
          </cell>
          <cell r="D77" t="str">
            <v>----------</v>
          </cell>
          <cell r="E77" t="str">
            <v>------------</v>
          </cell>
          <cell r="F77" t="str">
            <v>------------</v>
          </cell>
          <cell r="G77" t="str">
            <v>----------</v>
          </cell>
          <cell r="H77" t="str">
            <v>----------------------------</v>
          </cell>
          <cell r="I77" t="str">
            <v>------------</v>
          </cell>
          <cell r="J77" t="str">
            <v>------------</v>
          </cell>
          <cell r="K77" t="str">
            <v>----------</v>
          </cell>
          <cell r="L77" t="str">
            <v>------------</v>
          </cell>
          <cell r="M77" t="str">
            <v>------------</v>
          </cell>
          <cell r="N77" t="str">
            <v>----------</v>
          </cell>
          <cell r="O77" t="str">
            <v>------------</v>
          </cell>
          <cell r="P77" t="str">
            <v>----------------------------</v>
          </cell>
          <cell r="Q77" t="str">
            <v>------------</v>
          </cell>
          <cell r="R77" t="str">
            <v>----------</v>
          </cell>
          <cell r="S77" t="str">
            <v>------------</v>
          </cell>
          <cell r="T77" t="str">
            <v>------------</v>
          </cell>
          <cell r="U77" t="str">
            <v>----------</v>
          </cell>
          <cell r="V77" t="str">
            <v>------------</v>
          </cell>
          <cell r="W77" t="str">
            <v>----------------------------</v>
          </cell>
          <cell r="X77" t="str">
            <v>------------</v>
          </cell>
          <cell r="Y77" t="str">
            <v>----------</v>
          </cell>
          <cell r="Z77" t="str">
            <v>------------</v>
          </cell>
          <cell r="AA77" t="str">
            <v>------------</v>
          </cell>
          <cell r="AB77" t="str">
            <v>----------</v>
          </cell>
          <cell r="AC77" t="str">
            <v>------------</v>
          </cell>
          <cell r="AD77" t="str">
            <v>----------------------------</v>
          </cell>
          <cell r="AE77" t="str">
            <v>------------</v>
          </cell>
          <cell r="AF77" t="str">
            <v>----------</v>
          </cell>
          <cell r="AG77" t="str">
            <v>------------</v>
          </cell>
          <cell r="AH77" t="str">
            <v>------------</v>
          </cell>
          <cell r="AI77" t="str">
            <v>----------</v>
          </cell>
          <cell r="AJ77" t="str">
            <v>------------</v>
          </cell>
          <cell r="AK77" t="str">
            <v>----------------------------</v>
          </cell>
          <cell r="AL77" t="str">
            <v>------------</v>
          </cell>
          <cell r="AM77" t="str">
            <v>----------</v>
          </cell>
          <cell r="AN77" t="str">
            <v>------------</v>
          </cell>
          <cell r="AO77" t="str">
            <v>------------</v>
          </cell>
          <cell r="AP77" t="str">
            <v>----------</v>
          </cell>
          <cell r="AQ77" t="str">
            <v>----------</v>
          </cell>
          <cell r="AR77" t="str">
            <v>----------------------------</v>
          </cell>
          <cell r="AS77" t="str">
            <v>----------</v>
          </cell>
          <cell r="AT77" t="str">
            <v>----------</v>
          </cell>
          <cell r="AU77" t="str">
            <v>----------</v>
          </cell>
          <cell r="AV77" t="str">
            <v>----------</v>
          </cell>
          <cell r="AW77" t="str">
            <v>----------</v>
          </cell>
          <cell r="AX77" t="str">
            <v>----------</v>
          </cell>
          <cell r="AY77" t="str">
            <v>----------------------------</v>
          </cell>
          <cell r="AZ77" t="str">
            <v>----------</v>
          </cell>
          <cell r="BA77" t="str">
            <v>----------</v>
          </cell>
          <cell r="BB77" t="str">
            <v>----------</v>
          </cell>
          <cell r="BC77" t="str">
            <v>----------</v>
          </cell>
          <cell r="BD77" t="str">
            <v>----------</v>
          </cell>
          <cell r="BE77" t="str">
            <v>----------</v>
          </cell>
          <cell r="BF77" t="str">
            <v>----------------------------</v>
          </cell>
          <cell r="BG77" t="str">
            <v>----------</v>
          </cell>
          <cell r="BH77" t="str">
            <v>----------</v>
          </cell>
          <cell r="BI77" t="str">
            <v>----------</v>
          </cell>
          <cell r="BJ77" t="str">
            <v>----------</v>
          </cell>
          <cell r="BK77" t="str">
            <v>----------</v>
          </cell>
          <cell r="BL77" t="str">
            <v>----------</v>
          </cell>
          <cell r="BM77" t="str">
            <v>----------</v>
          </cell>
          <cell r="BN77" t="str">
            <v>----------------------------</v>
          </cell>
          <cell r="BO77" t="str">
            <v>----------</v>
          </cell>
          <cell r="BP77" t="str">
            <v>----------</v>
          </cell>
          <cell r="BQ77" t="str">
            <v>----------</v>
          </cell>
          <cell r="BR77" t="str">
            <v>----------</v>
          </cell>
          <cell r="BS77" t="str">
            <v>----------</v>
          </cell>
          <cell r="BT77" t="str">
            <v>----------</v>
          </cell>
          <cell r="BU77" t="str">
            <v>----------------------------</v>
          </cell>
          <cell r="BV77" t="str">
            <v>----------</v>
          </cell>
          <cell r="BW77" t="str">
            <v>----------</v>
          </cell>
          <cell r="BX77" t="str">
            <v>----------</v>
          </cell>
          <cell r="BY77" t="str">
            <v>----------</v>
          </cell>
          <cell r="BZ77" t="str">
            <v>----------</v>
          </cell>
          <cell r="CA77" t="str">
            <v>----------</v>
          </cell>
          <cell r="CB77" t="str">
            <v>----------------------------</v>
          </cell>
          <cell r="CC77" t="str">
            <v>----------</v>
          </cell>
          <cell r="CD77" t="str">
            <v>----------</v>
          </cell>
          <cell r="CE77" t="str">
            <v>----------</v>
          </cell>
          <cell r="CF77" t="str">
            <v>----------</v>
          </cell>
          <cell r="CG77" t="str">
            <v>----------</v>
          </cell>
          <cell r="CH77" t="str">
            <v>----------</v>
          </cell>
          <cell r="CI77" t="str">
            <v>----------</v>
          </cell>
          <cell r="CJ77" t="str">
            <v>----------------------------</v>
          </cell>
          <cell r="CK77" t="str">
            <v>----------</v>
          </cell>
          <cell r="CL77" t="str">
            <v>----------</v>
          </cell>
          <cell r="CM77" t="str">
            <v>----------</v>
          </cell>
          <cell r="CN77" t="str">
            <v>----------</v>
          </cell>
          <cell r="CO77" t="str">
            <v>----------</v>
          </cell>
          <cell r="CP77" t="str">
            <v>----------</v>
          </cell>
          <cell r="CQ77" t="str">
            <v>----------</v>
          </cell>
          <cell r="CR77" t="str">
            <v>----------------------------</v>
          </cell>
          <cell r="CS77" t="str">
            <v>----------</v>
          </cell>
          <cell r="CT77" t="str">
            <v>----------</v>
          </cell>
          <cell r="CU77" t="str">
            <v>----------</v>
          </cell>
          <cell r="CV77" t="str">
            <v>----------</v>
          </cell>
          <cell r="CW77" t="str">
            <v>----------</v>
          </cell>
          <cell r="CX77" t="str">
            <v>----------</v>
          </cell>
          <cell r="CY77" t="str">
            <v>----------</v>
          </cell>
          <cell r="CZ77" t="str">
            <v>----------------------------</v>
          </cell>
          <cell r="DA77" t="str">
            <v>----------</v>
          </cell>
          <cell r="DB77" t="str">
            <v>----------</v>
          </cell>
          <cell r="DC77" t="str">
            <v>----------</v>
          </cell>
          <cell r="DD77" t="str">
            <v>----------</v>
          </cell>
          <cell r="DE77" t="str">
            <v>----------</v>
          </cell>
          <cell r="DF77" t="str">
            <v>----------</v>
          </cell>
          <cell r="DG77" t="str">
            <v>----------</v>
          </cell>
          <cell r="DH77" t="str">
            <v>----------------------------</v>
          </cell>
          <cell r="DI77" t="str">
            <v>----------</v>
          </cell>
          <cell r="DJ77" t="str">
            <v>----------</v>
          </cell>
          <cell r="DK77" t="str">
            <v>----------</v>
          </cell>
          <cell r="DL77" t="str">
            <v>----------</v>
          </cell>
          <cell r="DM77" t="str">
            <v>----------</v>
          </cell>
          <cell r="DN77" t="str">
            <v>----------</v>
          </cell>
          <cell r="DO77" t="str">
            <v>----------------------------</v>
          </cell>
          <cell r="DP77" t="str">
            <v>----------</v>
          </cell>
          <cell r="DQ77" t="str">
            <v>----------</v>
          </cell>
          <cell r="DR77" t="str">
            <v>----------</v>
          </cell>
          <cell r="DS77" t="str">
            <v>----------</v>
          </cell>
          <cell r="DT77" t="str">
            <v>----------</v>
          </cell>
          <cell r="DU77" t="str">
            <v>----------</v>
          </cell>
          <cell r="DV77" t="str">
            <v>----------------------------</v>
          </cell>
          <cell r="DW77" t="str">
            <v>------------</v>
          </cell>
          <cell r="DX77" t="str">
            <v>------------</v>
          </cell>
          <cell r="DY77" t="str">
            <v>----------</v>
          </cell>
          <cell r="DZ77" t="str">
            <v>------------</v>
          </cell>
          <cell r="EA77" t="str">
            <v>------------</v>
          </cell>
          <cell r="EB77" t="str">
            <v>----------</v>
          </cell>
          <cell r="EC77" t="str">
            <v>------------</v>
          </cell>
          <cell r="ED77" t="str">
            <v>------------</v>
          </cell>
          <cell r="EE77" t="str">
            <v>----------------------------</v>
          </cell>
          <cell r="EF77" t="str">
            <v>----------</v>
          </cell>
          <cell r="EG77" t="str">
            <v>------------</v>
          </cell>
          <cell r="EH77" t="str">
            <v>------------</v>
          </cell>
          <cell r="EI77" t="str">
            <v>----------</v>
          </cell>
          <cell r="EJ77" t="str">
            <v>------------</v>
          </cell>
          <cell r="EK77" t="str">
            <v>------------</v>
          </cell>
          <cell r="EL77" t="str">
            <v>----------</v>
          </cell>
          <cell r="EM77" t="str">
            <v>------------</v>
          </cell>
          <cell r="EN77" t="str">
            <v>----------------------------</v>
          </cell>
          <cell r="EO77" t="str">
            <v>------------</v>
          </cell>
          <cell r="EP77" t="str">
            <v>----------</v>
          </cell>
          <cell r="EQ77" t="str">
            <v>------------</v>
          </cell>
          <cell r="ER77" t="str">
            <v>------------</v>
          </cell>
          <cell r="ES77" t="str">
            <v>----------</v>
          </cell>
          <cell r="ET77" t="str">
            <v>------------</v>
          </cell>
          <cell r="EU77" t="str">
            <v>----------------------------</v>
          </cell>
          <cell r="EV77" t="str">
            <v>------------</v>
          </cell>
          <cell r="EW77" t="str">
            <v>----------</v>
          </cell>
          <cell r="EX77" t="str">
            <v>------------</v>
          </cell>
          <cell r="EY77" t="str">
            <v>------------</v>
          </cell>
          <cell r="EZ77" t="str">
            <v>----------</v>
          </cell>
          <cell r="FA77" t="str">
            <v>------------</v>
          </cell>
          <cell r="FB77" t="str">
            <v>----------------------------</v>
          </cell>
          <cell r="FC77" t="str">
            <v>------------</v>
          </cell>
          <cell r="FD77" t="str">
            <v>----------</v>
          </cell>
          <cell r="FE77" t="str">
            <v>------------</v>
          </cell>
          <cell r="FF77" t="str">
            <v>------------</v>
          </cell>
          <cell r="FG77" t="str">
            <v>----------</v>
          </cell>
          <cell r="FH77" t="str">
            <v>--------</v>
          </cell>
          <cell r="FI77" t="str">
            <v>--------</v>
          </cell>
          <cell r="FJ77" t="str">
            <v>----------------------------</v>
          </cell>
          <cell r="FK77" t="str">
            <v>---------</v>
          </cell>
          <cell r="FL77" t="str">
            <v>---------</v>
          </cell>
          <cell r="FM77" t="str">
            <v>---------</v>
          </cell>
          <cell r="FN77" t="str">
            <v>---------</v>
          </cell>
          <cell r="FO77" t="str">
            <v>--------</v>
          </cell>
          <cell r="FP77" t="str">
            <v>--------</v>
          </cell>
          <cell r="FQ77" t="str">
            <v>--------</v>
          </cell>
          <cell r="FR77" t="str">
            <v>----------------------------</v>
          </cell>
          <cell r="FS77" t="str">
            <v>--------</v>
          </cell>
          <cell r="FT77" t="str">
            <v>--------</v>
          </cell>
          <cell r="FU77" t="str">
            <v>---------</v>
          </cell>
          <cell r="FV77" t="str">
            <v>---------</v>
          </cell>
          <cell r="FW77" t="str">
            <v>---------</v>
          </cell>
          <cell r="FX77" t="str">
            <v>---------</v>
          </cell>
          <cell r="FY77" t="str">
            <v>--------</v>
          </cell>
          <cell r="FZ77" t="str">
            <v>----------------------------</v>
          </cell>
          <cell r="GA77" t="str">
            <v>--------</v>
          </cell>
          <cell r="GB77" t="str">
            <v>--------</v>
          </cell>
          <cell r="GC77" t="str">
            <v>--------</v>
          </cell>
          <cell r="GD77" t="str">
            <v>--------</v>
          </cell>
          <cell r="GE77" t="str">
            <v>---------</v>
          </cell>
          <cell r="GF77" t="str">
            <v>---------</v>
          </cell>
          <cell r="GG77" t="str">
            <v>---------</v>
          </cell>
          <cell r="GH77" t="str">
            <v>----------------------------</v>
          </cell>
          <cell r="GI77" t="str">
            <v>--------</v>
          </cell>
          <cell r="GJ77" t="str">
            <v>--------</v>
          </cell>
          <cell r="GK77" t="str">
            <v>--------</v>
          </cell>
          <cell r="GL77" t="str">
            <v>--------</v>
          </cell>
          <cell r="GM77" t="str">
            <v>---------</v>
          </cell>
          <cell r="GN77" t="str">
            <v>---------</v>
          </cell>
          <cell r="GO77" t="str">
            <v>---------</v>
          </cell>
          <cell r="GP77" t="str">
            <v>--------</v>
          </cell>
          <cell r="GQ77" t="str">
            <v>----------------------------</v>
          </cell>
          <cell r="GR77" t="str">
            <v>--------</v>
          </cell>
          <cell r="GS77" t="str">
            <v>--------</v>
          </cell>
          <cell r="GT77" t="str">
            <v>---------</v>
          </cell>
          <cell r="GU77" t="str">
            <v>---------</v>
          </cell>
          <cell r="GV77" t="str">
            <v>--------</v>
          </cell>
          <cell r="GW77" t="str">
            <v>--------</v>
          </cell>
          <cell r="GX77" t="str">
            <v>--------</v>
          </cell>
          <cell r="GY77" t="str">
            <v>----------------------------</v>
          </cell>
          <cell r="GZ77" t="str">
            <v>--------</v>
          </cell>
          <cell r="HA77" t="str">
            <v>--------</v>
          </cell>
          <cell r="HB77" t="str">
            <v>---------</v>
          </cell>
          <cell r="HC77" t="str">
            <v>---------</v>
          </cell>
          <cell r="HD77" t="str">
            <v>--------</v>
          </cell>
          <cell r="HE77" t="str">
            <v>---------</v>
          </cell>
          <cell r="HF77" t="str">
            <v>----------------------------</v>
          </cell>
          <cell r="HG77" t="str">
            <v>---------</v>
          </cell>
          <cell r="HH77" t="str">
            <v>---------</v>
          </cell>
          <cell r="HI77" t="str">
            <v>---------</v>
          </cell>
          <cell r="HJ77" t="str">
            <v>------------</v>
          </cell>
          <cell r="HK77" t="str">
            <v>------------</v>
          </cell>
        </row>
        <row r="78">
          <cell r="A78" t="str">
            <v>01 Октябрьская</v>
          </cell>
          <cell r="B78">
            <v>169350</v>
          </cell>
          <cell r="C78">
            <v>6167943</v>
          </cell>
          <cell r="D78">
            <v>1710653</v>
          </cell>
          <cell r="E78">
            <v>2519266</v>
          </cell>
          <cell r="F78">
            <v>120628</v>
          </cell>
          <cell r="G78">
            <v>151000</v>
          </cell>
          <cell r="H78" t="str">
            <v>01 Октябрьская</v>
          </cell>
          <cell r="I78">
            <v>5149</v>
          </cell>
          <cell r="J78">
            <v>6587</v>
          </cell>
          <cell r="K78">
            <v>188</v>
          </cell>
          <cell r="L78">
            <v>188</v>
          </cell>
          <cell r="M78">
            <v>656604</v>
          </cell>
          <cell r="N78">
            <v>724479</v>
          </cell>
          <cell r="O78">
            <v>7859</v>
          </cell>
          <cell r="P78" t="str">
            <v>01 Октябрьская</v>
          </cell>
          <cell r="Q78">
            <v>11505</v>
          </cell>
          <cell r="R78">
            <v>78021716</v>
          </cell>
          <cell r="S78">
            <v>83307388</v>
          </cell>
          <cell r="T78">
            <v>48175877</v>
          </cell>
          <cell r="U78">
            <v>50587899</v>
          </cell>
          <cell r="V78">
            <v>29375763</v>
          </cell>
          <cell r="W78" t="str">
            <v>01 Октябрьская</v>
          </cell>
          <cell r="X78">
            <v>32505922</v>
          </cell>
          <cell r="Y78">
            <v>470076</v>
          </cell>
          <cell r="Z78">
            <v>213567</v>
          </cell>
          <cell r="AA78">
            <v>455273</v>
          </cell>
          <cell r="AB78">
            <v>439028</v>
          </cell>
          <cell r="AC78">
            <v>788</v>
          </cell>
          <cell r="AD78" t="str">
            <v>01 Октябрьская</v>
          </cell>
          <cell r="AE78">
            <v>788</v>
          </cell>
          <cell r="AF78">
            <v>83844153</v>
          </cell>
          <cell r="AG78">
            <v>44585379</v>
          </cell>
          <cell r="AH78">
            <v>0</v>
          </cell>
          <cell r="AI78">
            <v>670361</v>
          </cell>
          <cell r="AJ78">
            <v>739237</v>
          </cell>
          <cell r="AK78" t="str">
            <v>01 Октябрьская</v>
          </cell>
          <cell r="AL78">
            <v>12969</v>
          </cell>
          <cell r="AM78">
            <v>13970</v>
          </cell>
          <cell r="AN78">
            <v>657392</v>
          </cell>
          <cell r="AO78">
            <v>725267</v>
          </cell>
          <cell r="AP78">
            <v>114770</v>
          </cell>
          <cell r="AQ78">
            <v>-1230117</v>
          </cell>
          <cell r="AR78" t="str">
            <v>01 Октябрьская</v>
          </cell>
          <cell r="AS78">
            <v>10157543</v>
          </cell>
          <cell r="AT78">
            <v>1557108</v>
          </cell>
          <cell r="AU78">
            <v>10519713</v>
          </cell>
          <cell r="AV78">
            <v>8517037</v>
          </cell>
          <cell r="AW78">
            <v>-1592287</v>
          </cell>
          <cell r="AX78">
            <v>-2065</v>
          </cell>
          <cell r="AY78" t="str">
            <v>01 Октябрьская</v>
          </cell>
          <cell r="AZ78">
            <v>8123007</v>
          </cell>
          <cell r="BA78">
            <v>1406601</v>
          </cell>
          <cell r="BB78">
            <v>8429888</v>
          </cell>
          <cell r="BC78">
            <v>6716406</v>
          </cell>
          <cell r="BD78">
            <v>-308946</v>
          </cell>
          <cell r="BE78">
            <v>-1039</v>
          </cell>
          <cell r="BF78" t="str">
            <v>01 Октябрьская</v>
          </cell>
          <cell r="BG78">
            <v>4331</v>
          </cell>
          <cell r="BH78">
            <v>5399</v>
          </cell>
          <cell r="BI78">
            <v>-2107</v>
          </cell>
          <cell r="BJ78">
            <v>1951138</v>
          </cell>
          <cell r="BK78">
            <v>150507</v>
          </cell>
          <cell r="BL78">
            <v>1951138</v>
          </cell>
          <cell r="BM78">
            <v>1800631</v>
          </cell>
          <cell r="BN78" t="str">
            <v>01 Октябрьская</v>
          </cell>
          <cell r="BO78">
            <v>0</v>
          </cell>
          <cell r="BP78">
            <v>-1227013</v>
          </cell>
          <cell r="BQ78">
            <v>79067</v>
          </cell>
          <cell r="BR78">
            <v>133288</v>
          </cell>
          <cell r="BS78">
            <v>-1281234</v>
          </cell>
          <cell r="BT78">
            <v>0</v>
          </cell>
          <cell r="BU78" t="str">
            <v>01 Октябрьская</v>
          </cell>
          <cell r="BV78">
            <v>0</v>
          </cell>
          <cell r="BW78">
            <v>1887</v>
          </cell>
          <cell r="BX78">
            <v>100006</v>
          </cell>
          <cell r="BY78">
            <v>0</v>
          </cell>
          <cell r="BZ78">
            <v>72918</v>
          </cell>
          <cell r="CA78">
            <v>28975</v>
          </cell>
          <cell r="CB78" t="str">
            <v>01 Октябрьская</v>
          </cell>
          <cell r="CC78">
            <v>0</v>
          </cell>
          <cell r="CD78">
            <v>0</v>
          </cell>
          <cell r="CE78">
            <v>0</v>
          </cell>
          <cell r="CF78">
            <v>0</v>
          </cell>
          <cell r="CG78">
            <v>0</v>
          </cell>
          <cell r="CH78">
            <v>0</v>
          </cell>
          <cell r="CI78">
            <v>0</v>
          </cell>
          <cell r="CJ78" t="str">
            <v>01 Октябрьская</v>
          </cell>
          <cell r="CK78">
            <v>501</v>
          </cell>
          <cell r="CL78">
            <v>501</v>
          </cell>
          <cell r="CM78">
            <v>0</v>
          </cell>
          <cell r="CN78">
            <v>0</v>
          </cell>
          <cell r="CO78">
            <v>83702</v>
          </cell>
          <cell r="CP78">
            <v>54727</v>
          </cell>
          <cell r="CQ78">
            <v>28975</v>
          </cell>
          <cell r="CR78" t="str">
            <v>01 Октябрьская</v>
          </cell>
          <cell r="CS78">
            <v>1887</v>
          </cell>
          <cell r="CT78">
            <v>4435</v>
          </cell>
          <cell r="CU78">
            <v>6322</v>
          </cell>
          <cell r="CV78">
            <v>0</v>
          </cell>
          <cell r="CW78">
            <v>0</v>
          </cell>
          <cell r="CX78">
            <v>2794</v>
          </cell>
          <cell r="CY78">
            <v>2794</v>
          </cell>
          <cell r="CZ78" t="str">
            <v>01 Октябрьская</v>
          </cell>
          <cell r="DA78">
            <v>0</v>
          </cell>
          <cell r="DB78">
            <v>0</v>
          </cell>
          <cell r="DC78">
            <v>8574</v>
          </cell>
          <cell r="DD78">
            <v>0</v>
          </cell>
          <cell r="DE78">
            <v>8574</v>
          </cell>
          <cell r="DF78">
            <v>0</v>
          </cell>
          <cell r="DG78">
            <v>-1228230</v>
          </cell>
          <cell r="DH78" t="str">
            <v>01 Октябрьская</v>
          </cell>
          <cell r="DI78">
            <v>10257549</v>
          </cell>
          <cell r="DJ78">
            <v>1557108</v>
          </cell>
          <cell r="DK78">
            <v>10592631</v>
          </cell>
          <cell r="DL78">
            <v>8517037</v>
          </cell>
          <cell r="DM78">
            <v>-1563312</v>
          </cell>
          <cell r="DN78">
            <v>973922</v>
          </cell>
          <cell r="DO78" t="str">
            <v>01 Октябрьская</v>
          </cell>
          <cell r="DP78">
            <v>1788130</v>
          </cell>
          <cell r="DQ78">
            <v>1839390</v>
          </cell>
          <cell r="DR78">
            <v>922662</v>
          </cell>
          <cell r="DS78">
            <v>14500</v>
          </cell>
          <cell r="DT78">
            <v>14500</v>
          </cell>
          <cell r="DU78">
            <v>0</v>
          </cell>
          <cell r="DV78" t="str">
            <v>01 Октябрьская</v>
          </cell>
          <cell r="DW78">
            <v>667073</v>
          </cell>
          <cell r="DX78">
            <v>665833</v>
          </cell>
          <cell r="DY78">
            <v>0</v>
          </cell>
          <cell r="DZ78">
            <v>1668</v>
          </cell>
          <cell r="EA78">
            <v>1736</v>
          </cell>
          <cell r="EB78">
            <v>8453</v>
          </cell>
          <cell r="EC78">
            <v>0</v>
          </cell>
          <cell r="ED78">
            <v>0</v>
          </cell>
          <cell r="EE78" t="str">
            <v>01 Октябрьская</v>
          </cell>
          <cell r="EF78">
            <v>0</v>
          </cell>
          <cell r="EG78">
            <v>0</v>
          </cell>
          <cell r="EH78">
            <v>0</v>
          </cell>
          <cell r="EI78">
            <v>0</v>
          </cell>
          <cell r="EJ78">
            <v>0</v>
          </cell>
          <cell r="EK78">
            <v>20600</v>
          </cell>
          <cell r="EL78">
            <v>441</v>
          </cell>
          <cell r="EM78">
            <v>0</v>
          </cell>
          <cell r="EN78" t="str">
            <v>01 Октябрьская</v>
          </cell>
          <cell r="EO78">
            <v>0</v>
          </cell>
          <cell r="EP78">
            <v>5947184</v>
          </cell>
          <cell r="EQ78">
            <v>4640551</v>
          </cell>
          <cell r="ER78">
            <v>5181156</v>
          </cell>
          <cell r="ES78">
            <v>3552812</v>
          </cell>
          <cell r="ET78">
            <v>2076737</v>
          </cell>
          <cell r="EU78" t="str">
            <v>01 Октябрьская</v>
          </cell>
          <cell r="EV78">
            <v>1337068</v>
          </cell>
          <cell r="EW78">
            <v>6271789</v>
          </cell>
          <cell r="EX78">
            <v>2903235</v>
          </cell>
          <cell r="EY78">
            <v>3620077</v>
          </cell>
          <cell r="EZ78">
            <v>3887263</v>
          </cell>
          <cell r="FA78">
            <v>23096943</v>
          </cell>
          <cell r="FB78" t="str">
            <v>01 Октябрьская</v>
          </cell>
          <cell r="FC78">
            <v>16320929</v>
          </cell>
          <cell r="FD78">
            <v>4332</v>
          </cell>
          <cell r="FE78">
            <v>-17142</v>
          </cell>
          <cell r="FF78">
            <v>20838</v>
          </cell>
          <cell r="FG78">
            <v>16345</v>
          </cell>
          <cell r="FH78">
            <v>608494</v>
          </cell>
          <cell r="FI78">
            <v>286207</v>
          </cell>
          <cell r="FJ78" t="str">
            <v>01 Октябрьская</v>
          </cell>
          <cell r="FK78">
            <v>2352702</v>
          </cell>
          <cell r="FL78">
            <v>-114016</v>
          </cell>
          <cell r="FM78">
            <v>223608</v>
          </cell>
          <cell r="FN78">
            <v>1792578</v>
          </cell>
          <cell r="FO78">
            <v>0</v>
          </cell>
          <cell r="FP78">
            <v>830994</v>
          </cell>
          <cell r="FQ78">
            <v>161446</v>
          </cell>
          <cell r="FR78" t="str">
            <v>01 Октябрьская</v>
          </cell>
          <cell r="FS78">
            <v>47259</v>
          </cell>
          <cell r="FT78">
            <v>3464</v>
          </cell>
          <cell r="FU78">
            <v>382045</v>
          </cell>
          <cell r="FV78">
            <v>1725</v>
          </cell>
          <cell r="FW78">
            <v>223608</v>
          </cell>
          <cell r="FX78">
            <v>45875</v>
          </cell>
          <cell r="FY78">
            <v>0</v>
          </cell>
          <cell r="FZ78" t="str">
            <v>01 Октябрьская</v>
          </cell>
          <cell r="GA78">
            <v>161546</v>
          </cell>
          <cell r="GB78">
            <v>4621</v>
          </cell>
          <cell r="GC78">
            <v>134954</v>
          </cell>
          <cell r="GD78">
            <v>18319</v>
          </cell>
          <cell r="GE78">
            <v>1674713</v>
          </cell>
          <cell r="GF78">
            <v>30924</v>
          </cell>
          <cell r="GG78">
            <v>1491445</v>
          </cell>
          <cell r="GH78" t="str">
            <v>01 Октябрьская</v>
          </cell>
          <cell r="GI78">
            <v>349146</v>
          </cell>
          <cell r="GJ78">
            <v>42225</v>
          </cell>
          <cell r="GK78">
            <v>84691</v>
          </cell>
          <cell r="GL78">
            <v>20118</v>
          </cell>
          <cell r="GM78">
            <v>89426</v>
          </cell>
          <cell r="GN78">
            <v>6785</v>
          </cell>
          <cell r="GO78">
            <v>69136</v>
          </cell>
          <cell r="GP78">
            <v>111766</v>
          </cell>
          <cell r="GQ78" t="str">
            <v>01 Октябрьская</v>
          </cell>
          <cell r="GR78">
            <v>25075</v>
          </cell>
          <cell r="GS78">
            <v>341590</v>
          </cell>
          <cell r="GT78">
            <v>244306</v>
          </cell>
          <cell r="GU78">
            <v>206518</v>
          </cell>
          <cell r="GV78">
            <v>-153450</v>
          </cell>
          <cell r="GW78">
            <v>186122</v>
          </cell>
          <cell r="GX78">
            <v>208536</v>
          </cell>
          <cell r="GY78" t="str">
            <v>01 Октябрьская</v>
          </cell>
          <cell r="GZ78">
            <v>89525</v>
          </cell>
          <cell r="HA78">
            <v>0</v>
          </cell>
          <cell r="HB78">
            <v>689</v>
          </cell>
          <cell r="HC78">
            <v>689</v>
          </cell>
          <cell r="HD78">
            <v>0</v>
          </cell>
          <cell r="HE78">
            <v>91</v>
          </cell>
          <cell r="HF78" t="str">
            <v>01 Октябрьская</v>
          </cell>
          <cell r="HG78">
            <v>120678</v>
          </cell>
          <cell r="HH78">
            <v>224770</v>
          </cell>
          <cell r="HI78">
            <v>0</v>
          </cell>
          <cell r="HJ78">
            <v>-939718</v>
          </cell>
          <cell r="HK78">
            <v>931061</v>
          </cell>
        </row>
        <row r="79">
          <cell r="A79" t="str">
            <v>02 Калинингpадская</v>
          </cell>
          <cell r="B79">
            <v>9955</v>
          </cell>
          <cell r="C79">
            <v>126360</v>
          </cell>
          <cell r="D79">
            <v>71646</v>
          </cell>
          <cell r="E79">
            <v>38986</v>
          </cell>
          <cell r="F79">
            <v>61940</v>
          </cell>
          <cell r="G79">
            <v>34841</v>
          </cell>
          <cell r="H79" t="str">
            <v>02 Калинингpадская</v>
          </cell>
          <cell r="I79">
            <v>0</v>
          </cell>
          <cell r="J79">
            <v>0</v>
          </cell>
          <cell r="K79">
            <v>0</v>
          </cell>
          <cell r="L79">
            <v>0</v>
          </cell>
          <cell r="M79">
            <v>232842</v>
          </cell>
          <cell r="N79">
            <v>230985</v>
          </cell>
          <cell r="O79">
            <v>380</v>
          </cell>
          <cell r="P79" t="str">
            <v>02 Калинингpадская</v>
          </cell>
          <cell r="Q79">
            <v>2146</v>
          </cell>
          <cell r="R79">
            <v>4462657</v>
          </cell>
          <cell r="S79">
            <v>4569321</v>
          </cell>
          <cell r="T79">
            <v>2848781</v>
          </cell>
          <cell r="U79">
            <v>2926088</v>
          </cell>
          <cell r="V79">
            <v>1588400</v>
          </cell>
          <cell r="W79" t="str">
            <v>02 Калинингpадская</v>
          </cell>
          <cell r="X79">
            <v>1634900</v>
          </cell>
          <cell r="Y79">
            <v>25476</v>
          </cell>
          <cell r="Z79">
            <v>8333</v>
          </cell>
          <cell r="AA79">
            <v>25127</v>
          </cell>
          <cell r="AB79">
            <v>67147</v>
          </cell>
          <cell r="AC79">
            <v>0</v>
          </cell>
          <cell r="AD79" t="str">
            <v>02 Калинингpадская</v>
          </cell>
          <cell r="AE79">
            <v>0</v>
          </cell>
          <cell r="AF79">
            <v>3976069</v>
          </cell>
          <cell r="AG79">
            <v>2519632</v>
          </cell>
          <cell r="AH79">
            <v>0</v>
          </cell>
          <cell r="AI79">
            <v>831868</v>
          </cell>
          <cell r="AJ79">
            <v>1003827</v>
          </cell>
          <cell r="AK79" t="str">
            <v>02 Калинингpадская</v>
          </cell>
          <cell r="AL79">
            <v>182</v>
          </cell>
          <cell r="AM79">
            <v>188</v>
          </cell>
          <cell r="AN79">
            <v>831686</v>
          </cell>
          <cell r="AO79">
            <v>1003639</v>
          </cell>
          <cell r="AP79">
            <v>3938</v>
          </cell>
          <cell r="AQ79">
            <v>-11005</v>
          </cell>
          <cell r="AR79" t="str">
            <v>02 Калинингpадская</v>
          </cell>
          <cell r="AS79">
            <v>373327</v>
          </cell>
          <cell r="AT79">
            <v>62805</v>
          </cell>
          <cell r="AU79">
            <v>375017</v>
          </cell>
          <cell r="AV79">
            <v>303784</v>
          </cell>
          <cell r="AW79">
            <v>-12695</v>
          </cell>
          <cell r="AX79">
            <v>-15552</v>
          </cell>
          <cell r="AY79" t="str">
            <v>02 Калинингpадская</v>
          </cell>
          <cell r="AZ79">
            <v>313490</v>
          </cell>
          <cell r="BA79">
            <v>62805</v>
          </cell>
          <cell r="BB79">
            <v>316834</v>
          </cell>
          <cell r="BC79">
            <v>250685</v>
          </cell>
          <cell r="BD79">
            <v>-18896</v>
          </cell>
          <cell r="BE79">
            <v>1450</v>
          </cell>
          <cell r="BF79" t="str">
            <v>02 Калинингpадская</v>
          </cell>
          <cell r="BG79">
            <v>1784</v>
          </cell>
          <cell r="BH79">
            <v>130</v>
          </cell>
          <cell r="BI79">
            <v>3104</v>
          </cell>
          <cell r="BJ79">
            <v>53099</v>
          </cell>
          <cell r="BK79">
            <v>0</v>
          </cell>
          <cell r="BL79">
            <v>53099</v>
          </cell>
          <cell r="BM79">
            <v>53099</v>
          </cell>
          <cell r="BN79" t="str">
            <v>02 Калинингpадская</v>
          </cell>
          <cell r="BO79">
            <v>0</v>
          </cell>
          <cell r="BP79">
            <v>3097</v>
          </cell>
          <cell r="BQ79">
            <v>4954</v>
          </cell>
          <cell r="BR79">
            <v>4954</v>
          </cell>
          <cell r="BS79">
            <v>3097</v>
          </cell>
          <cell r="BT79">
            <v>0</v>
          </cell>
          <cell r="BU79" t="str">
            <v>02 Калинингpадская</v>
          </cell>
          <cell r="BV79">
            <v>0</v>
          </cell>
          <cell r="BW79">
            <v>206</v>
          </cell>
          <cell r="BX79">
            <v>1956</v>
          </cell>
          <cell r="BY79">
            <v>0</v>
          </cell>
          <cell r="BZ79">
            <v>2001</v>
          </cell>
          <cell r="CA79">
            <v>161</v>
          </cell>
          <cell r="CB79" t="str">
            <v>02 Калинингpадская</v>
          </cell>
          <cell r="CC79">
            <v>0</v>
          </cell>
          <cell r="CD79">
            <v>0</v>
          </cell>
          <cell r="CE79">
            <v>0</v>
          </cell>
          <cell r="CF79">
            <v>0</v>
          </cell>
          <cell r="CG79">
            <v>0</v>
          </cell>
          <cell r="CH79">
            <v>0</v>
          </cell>
          <cell r="CI79">
            <v>100</v>
          </cell>
          <cell r="CJ79" t="str">
            <v>02 Калинингpадская</v>
          </cell>
          <cell r="CK79">
            <v>47</v>
          </cell>
          <cell r="CL79">
            <v>47</v>
          </cell>
          <cell r="CM79">
            <v>100</v>
          </cell>
          <cell r="CN79">
            <v>0</v>
          </cell>
          <cell r="CO79">
            <v>0</v>
          </cell>
          <cell r="CP79">
            <v>0</v>
          </cell>
          <cell r="CQ79">
            <v>0</v>
          </cell>
          <cell r="CR79" t="str">
            <v>02 Калинингpадская</v>
          </cell>
          <cell r="CS79">
            <v>0</v>
          </cell>
          <cell r="CT79">
            <v>0</v>
          </cell>
          <cell r="CU79">
            <v>0</v>
          </cell>
          <cell r="CV79">
            <v>0</v>
          </cell>
          <cell r="CW79">
            <v>106</v>
          </cell>
          <cell r="CX79">
            <v>1499</v>
          </cell>
          <cell r="CY79">
            <v>1544</v>
          </cell>
          <cell r="CZ79" t="str">
            <v>02 Калинингpадская</v>
          </cell>
          <cell r="DA79">
            <v>61</v>
          </cell>
          <cell r="DB79">
            <v>0</v>
          </cell>
          <cell r="DC79">
            <v>410</v>
          </cell>
          <cell r="DD79">
            <v>0</v>
          </cell>
          <cell r="DE79">
            <v>410</v>
          </cell>
          <cell r="DF79">
            <v>0</v>
          </cell>
          <cell r="DG79">
            <v>-10799</v>
          </cell>
          <cell r="DH79" t="str">
            <v>02 Калинингpадская</v>
          </cell>
          <cell r="DI79">
            <v>375283</v>
          </cell>
          <cell r="DJ79">
            <v>62805</v>
          </cell>
          <cell r="DK79">
            <v>377018</v>
          </cell>
          <cell r="DL79">
            <v>303784</v>
          </cell>
          <cell r="DM79">
            <v>-12534</v>
          </cell>
          <cell r="DN79">
            <v>15638</v>
          </cell>
          <cell r="DO79" t="str">
            <v>02 Калинингpадская</v>
          </cell>
          <cell r="DP79">
            <v>67740</v>
          </cell>
          <cell r="DQ79">
            <v>69807</v>
          </cell>
          <cell r="DR79">
            <v>13571</v>
          </cell>
          <cell r="DS79">
            <v>0</v>
          </cell>
          <cell r="DT79">
            <v>0</v>
          </cell>
          <cell r="DU79">
            <v>0</v>
          </cell>
          <cell r="DV79" t="str">
            <v>02 Калинингpадская</v>
          </cell>
          <cell r="DW79">
            <v>2707</v>
          </cell>
          <cell r="DX79">
            <v>1842</v>
          </cell>
          <cell r="DY79">
            <v>0</v>
          </cell>
          <cell r="DZ79">
            <v>76</v>
          </cell>
          <cell r="EA79">
            <v>76</v>
          </cell>
          <cell r="EB79">
            <v>0</v>
          </cell>
          <cell r="EC79">
            <v>0</v>
          </cell>
          <cell r="ED79">
            <v>0</v>
          </cell>
          <cell r="EE79" t="str">
            <v>02 Калинингpадская</v>
          </cell>
          <cell r="EF79">
            <v>0</v>
          </cell>
          <cell r="EG79">
            <v>0</v>
          </cell>
          <cell r="EH79">
            <v>0</v>
          </cell>
          <cell r="EI79">
            <v>0</v>
          </cell>
          <cell r="EJ79">
            <v>0</v>
          </cell>
          <cell r="EK79">
            <v>0</v>
          </cell>
          <cell r="EL79">
            <v>0</v>
          </cell>
          <cell r="EM79">
            <v>0</v>
          </cell>
          <cell r="EN79" t="str">
            <v>02 Калинингpадская</v>
          </cell>
          <cell r="EO79">
            <v>0</v>
          </cell>
          <cell r="EP79">
            <v>292623</v>
          </cell>
          <cell r="EQ79">
            <v>183668</v>
          </cell>
          <cell r="ER79">
            <v>220955</v>
          </cell>
          <cell r="ES79">
            <v>141812</v>
          </cell>
          <cell r="ET79">
            <v>88701</v>
          </cell>
          <cell r="EU79" t="str">
            <v>02 Калинингpадская</v>
          </cell>
          <cell r="EV79">
            <v>55401</v>
          </cell>
          <cell r="EW79">
            <v>250673</v>
          </cell>
          <cell r="EX79">
            <v>128210</v>
          </cell>
          <cell r="EY79">
            <v>158472</v>
          </cell>
          <cell r="EZ79">
            <v>155505</v>
          </cell>
          <cell r="FA79">
            <v>1011424</v>
          </cell>
          <cell r="FB79" t="str">
            <v>02 Калинингpадская</v>
          </cell>
          <cell r="FC79">
            <v>664596</v>
          </cell>
          <cell r="FD79">
            <v>486</v>
          </cell>
          <cell r="FE79">
            <v>4487</v>
          </cell>
          <cell r="FF79">
            <v>370</v>
          </cell>
          <cell r="FG79">
            <v>256</v>
          </cell>
          <cell r="FH79">
            <v>6020</v>
          </cell>
          <cell r="FI79">
            <v>31</v>
          </cell>
          <cell r="FJ79" t="str">
            <v>02 Калинингpадская</v>
          </cell>
          <cell r="FK79">
            <v>95807</v>
          </cell>
          <cell r="FL79">
            <v>985</v>
          </cell>
          <cell r="FM79">
            <v>6886</v>
          </cell>
          <cell r="FN79">
            <v>91740</v>
          </cell>
          <cell r="FO79">
            <v>0</v>
          </cell>
          <cell r="FP79">
            <v>4186</v>
          </cell>
          <cell r="FQ79">
            <v>0</v>
          </cell>
          <cell r="FR79" t="str">
            <v>02 Калинингpадская</v>
          </cell>
          <cell r="FS79">
            <v>302</v>
          </cell>
          <cell r="FT79">
            <v>0</v>
          </cell>
          <cell r="FU79">
            <v>15132</v>
          </cell>
          <cell r="FV79">
            <v>114</v>
          </cell>
          <cell r="FW79">
            <v>6886</v>
          </cell>
          <cell r="FX79">
            <v>8361</v>
          </cell>
          <cell r="FY79">
            <v>0</v>
          </cell>
          <cell r="FZ79" t="str">
            <v>02 Калинингpадская</v>
          </cell>
          <cell r="GA79">
            <v>301</v>
          </cell>
          <cell r="GB79">
            <v>0</v>
          </cell>
          <cell r="GC79">
            <v>4854</v>
          </cell>
          <cell r="GD79">
            <v>31</v>
          </cell>
          <cell r="GE79">
            <v>68628</v>
          </cell>
          <cell r="GF79">
            <v>756</v>
          </cell>
          <cell r="GG79">
            <v>71400</v>
          </cell>
          <cell r="GH79" t="str">
            <v>02 Калинингpадская</v>
          </cell>
          <cell r="GI79">
            <v>2838</v>
          </cell>
          <cell r="GJ79">
            <v>0</v>
          </cell>
          <cell r="GK79">
            <v>253</v>
          </cell>
          <cell r="GL79">
            <v>0</v>
          </cell>
          <cell r="GM79">
            <v>3540</v>
          </cell>
          <cell r="GN79">
            <v>13</v>
          </cell>
          <cell r="GO79">
            <v>3502</v>
          </cell>
          <cell r="GP79">
            <v>304</v>
          </cell>
          <cell r="GQ79" t="str">
            <v>02 Калинингpадская</v>
          </cell>
          <cell r="GR79">
            <v>0</v>
          </cell>
          <cell r="GS79">
            <v>611</v>
          </cell>
          <cell r="GT79">
            <v>0</v>
          </cell>
          <cell r="GU79">
            <v>8507</v>
          </cell>
          <cell r="GV79">
            <v>102</v>
          </cell>
          <cell r="GW79">
            <v>8477</v>
          </cell>
          <cell r="GX79">
            <v>743</v>
          </cell>
          <cell r="GY79" t="str">
            <v>02 Калинингpадская</v>
          </cell>
          <cell r="GZ79">
            <v>0</v>
          </cell>
          <cell r="HA79">
            <v>0</v>
          </cell>
          <cell r="HB79">
            <v>2487</v>
          </cell>
          <cell r="HC79">
            <v>2487</v>
          </cell>
          <cell r="HD79">
            <v>0</v>
          </cell>
          <cell r="HE79">
            <v>0</v>
          </cell>
          <cell r="HF79" t="str">
            <v>02 Калинингpадская</v>
          </cell>
          <cell r="HG79">
            <v>6326</v>
          </cell>
          <cell r="HH79">
            <v>6702</v>
          </cell>
          <cell r="HI79">
            <v>134</v>
          </cell>
          <cell r="HJ79">
            <v>-33840</v>
          </cell>
          <cell r="HK79">
            <v>33840</v>
          </cell>
        </row>
        <row r="80">
          <cell r="A80" t="str">
            <v>03 Московская</v>
          </cell>
          <cell r="B80">
            <v>1110508</v>
          </cell>
          <cell r="C80">
            <v>5791347</v>
          </cell>
          <cell r="D80">
            <v>608627</v>
          </cell>
          <cell r="E80">
            <v>596738</v>
          </cell>
          <cell r="F80">
            <v>561565</v>
          </cell>
          <cell r="G80">
            <v>541302</v>
          </cell>
          <cell r="H80" t="str">
            <v>03 Московская</v>
          </cell>
          <cell r="I80">
            <v>20307</v>
          </cell>
          <cell r="J80">
            <v>17168</v>
          </cell>
          <cell r="K80">
            <v>4664</v>
          </cell>
          <cell r="L80">
            <v>4664</v>
          </cell>
          <cell r="M80">
            <v>364784</v>
          </cell>
          <cell r="N80">
            <v>538966</v>
          </cell>
          <cell r="O80">
            <v>8437</v>
          </cell>
          <cell r="P80" t="str">
            <v>03 Московская</v>
          </cell>
          <cell r="Q80">
            <v>12775</v>
          </cell>
          <cell r="R80">
            <v>96183896</v>
          </cell>
          <cell r="S80">
            <v>99503990</v>
          </cell>
          <cell r="T80">
            <v>58461143</v>
          </cell>
          <cell r="U80">
            <v>60191547</v>
          </cell>
          <cell r="V80">
            <v>36941319</v>
          </cell>
          <cell r="W80" t="str">
            <v>03 Московская</v>
          </cell>
          <cell r="X80">
            <v>38855028</v>
          </cell>
          <cell r="Y80">
            <v>781434</v>
          </cell>
          <cell r="Z80">
            <v>457415</v>
          </cell>
          <cell r="AA80">
            <v>2228458</v>
          </cell>
          <cell r="AB80">
            <v>1786201</v>
          </cell>
          <cell r="AC80">
            <v>0</v>
          </cell>
          <cell r="AD80" t="str">
            <v>03 Московская</v>
          </cell>
          <cell r="AE80">
            <v>0</v>
          </cell>
          <cell r="AF80">
            <v>103267564</v>
          </cell>
          <cell r="AG80">
            <v>57872088</v>
          </cell>
          <cell r="AH80">
            <v>0</v>
          </cell>
          <cell r="AI80">
            <v>4836539</v>
          </cell>
          <cell r="AJ80">
            <v>4287440</v>
          </cell>
          <cell r="AK80" t="str">
            <v>03 Московская</v>
          </cell>
          <cell r="AL80">
            <v>4023</v>
          </cell>
          <cell r="AM80">
            <v>5010</v>
          </cell>
          <cell r="AN80">
            <v>4832516</v>
          </cell>
          <cell r="AO80">
            <v>4282430</v>
          </cell>
          <cell r="AP80">
            <v>290</v>
          </cell>
          <cell r="AQ80">
            <v>78208</v>
          </cell>
          <cell r="AR80" t="str">
            <v>03 Московская</v>
          </cell>
          <cell r="AS80">
            <v>10065924</v>
          </cell>
          <cell r="AT80">
            <v>2779407</v>
          </cell>
          <cell r="AU80">
            <v>10566609</v>
          </cell>
          <cell r="AV80">
            <v>6996838</v>
          </cell>
          <cell r="AW80">
            <v>-422477</v>
          </cell>
          <cell r="AX80">
            <v>100239</v>
          </cell>
          <cell r="AY80" t="str">
            <v>03 Московская</v>
          </cell>
          <cell r="AZ80">
            <v>8292908</v>
          </cell>
          <cell r="BA80">
            <v>2343632</v>
          </cell>
          <cell r="BB80">
            <v>8722685</v>
          </cell>
          <cell r="BC80">
            <v>5949276</v>
          </cell>
          <cell r="BD80">
            <v>-329538</v>
          </cell>
          <cell r="BE80">
            <v>2770</v>
          </cell>
          <cell r="BF80" t="str">
            <v>03 Московская</v>
          </cell>
          <cell r="BG80">
            <v>7929</v>
          </cell>
          <cell r="BH80">
            <v>2208</v>
          </cell>
          <cell r="BI80">
            <v>8491</v>
          </cell>
          <cell r="BJ80">
            <v>1483337</v>
          </cell>
          <cell r="BK80">
            <v>435775</v>
          </cell>
          <cell r="BL80">
            <v>1483337</v>
          </cell>
          <cell r="BM80">
            <v>1047562</v>
          </cell>
          <cell r="BN80" t="str">
            <v>03 Московская</v>
          </cell>
          <cell r="BO80">
            <v>0</v>
          </cell>
          <cell r="BP80">
            <v>-24801</v>
          </cell>
          <cell r="BQ80">
            <v>281750</v>
          </cell>
          <cell r="BR80">
            <v>358379</v>
          </cell>
          <cell r="BS80">
            <v>-101430</v>
          </cell>
          <cell r="BT80">
            <v>0</v>
          </cell>
          <cell r="BU80" t="str">
            <v>03 Московская</v>
          </cell>
          <cell r="BV80">
            <v>0</v>
          </cell>
          <cell r="BW80">
            <v>60330</v>
          </cell>
          <cell r="BX80">
            <v>512980</v>
          </cell>
          <cell r="BY80">
            <v>0</v>
          </cell>
          <cell r="BZ80">
            <v>473393</v>
          </cell>
          <cell r="CA80">
            <v>99917</v>
          </cell>
          <cell r="CB80" t="str">
            <v>03 Московская</v>
          </cell>
          <cell r="CC80">
            <v>0</v>
          </cell>
          <cell r="CD80">
            <v>0</v>
          </cell>
          <cell r="CE80">
            <v>0</v>
          </cell>
          <cell r="CF80">
            <v>0</v>
          </cell>
          <cell r="CG80">
            <v>0</v>
          </cell>
          <cell r="CH80">
            <v>0</v>
          </cell>
          <cell r="CI80">
            <v>0</v>
          </cell>
          <cell r="CJ80" t="str">
            <v>03 Московская</v>
          </cell>
          <cell r="CK80">
            <v>110615</v>
          </cell>
          <cell r="CL80">
            <v>110615</v>
          </cell>
          <cell r="CM80">
            <v>0</v>
          </cell>
          <cell r="CN80">
            <v>0</v>
          </cell>
          <cell r="CO80">
            <v>600</v>
          </cell>
          <cell r="CP80">
            <v>600</v>
          </cell>
          <cell r="CQ80">
            <v>0</v>
          </cell>
          <cell r="CR80" t="str">
            <v>03 Московская</v>
          </cell>
          <cell r="CS80">
            <v>55</v>
          </cell>
          <cell r="CT80">
            <v>27467</v>
          </cell>
          <cell r="CU80">
            <v>20059</v>
          </cell>
          <cell r="CV80">
            <v>7463</v>
          </cell>
          <cell r="CW80">
            <v>0</v>
          </cell>
          <cell r="CX80">
            <v>41711</v>
          </cell>
          <cell r="CY80">
            <v>41711</v>
          </cell>
          <cell r="CZ80" t="str">
            <v>03 Московская</v>
          </cell>
          <cell r="DA80">
            <v>0</v>
          </cell>
          <cell r="DB80">
            <v>60275</v>
          </cell>
          <cell r="DC80">
            <v>332587</v>
          </cell>
          <cell r="DD80">
            <v>0</v>
          </cell>
          <cell r="DE80">
            <v>300408</v>
          </cell>
          <cell r="DF80">
            <v>92454</v>
          </cell>
          <cell r="DG80">
            <v>138538</v>
          </cell>
          <cell r="DH80" t="str">
            <v>03 Московская</v>
          </cell>
          <cell r="DI80">
            <v>10578904</v>
          </cell>
          <cell r="DJ80">
            <v>2779407</v>
          </cell>
          <cell r="DK80">
            <v>11040002</v>
          </cell>
          <cell r="DL80">
            <v>6996838</v>
          </cell>
          <cell r="DM80">
            <v>-322560</v>
          </cell>
          <cell r="DN80">
            <v>264742</v>
          </cell>
          <cell r="DO80" t="str">
            <v>03 Московская</v>
          </cell>
          <cell r="DP80">
            <v>3877392</v>
          </cell>
          <cell r="DQ80">
            <v>3582428</v>
          </cell>
          <cell r="DR80">
            <v>559706</v>
          </cell>
          <cell r="DS80">
            <v>0</v>
          </cell>
          <cell r="DT80">
            <v>0</v>
          </cell>
          <cell r="DU80">
            <v>0</v>
          </cell>
          <cell r="DV80" t="str">
            <v>03 Московская</v>
          </cell>
          <cell r="DW80">
            <v>27195</v>
          </cell>
          <cell r="DX80">
            <v>12865</v>
          </cell>
          <cell r="DY80">
            <v>0</v>
          </cell>
          <cell r="DZ80">
            <v>143</v>
          </cell>
          <cell r="EA80">
            <v>143</v>
          </cell>
          <cell r="EB80">
            <v>0</v>
          </cell>
          <cell r="EC80">
            <v>0</v>
          </cell>
          <cell r="ED80">
            <v>0</v>
          </cell>
          <cell r="EE80" t="str">
            <v>03 Московская</v>
          </cell>
          <cell r="EF80">
            <v>0</v>
          </cell>
          <cell r="EG80">
            <v>0</v>
          </cell>
          <cell r="EH80">
            <v>329</v>
          </cell>
          <cell r="EI80">
            <v>100</v>
          </cell>
          <cell r="EJ80">
            <v>100</v>
          </cell>
          <cell r="EK80">
            <v>0</v>
          </cell>
          <cell r="EL80">
            <v>3986</v>
          </cell>
          <cell r="EM80">
            <v>0</v>
          </cell>
          <cell r="EN80" t="str">
            <v>03 Московская</v>
          </cell>
          <cell r="EO80">
            <v>0</v>
          </cell>
          <cell r="EP80">
            <v>7295695</v>
          </cell>
          <cell r="EQ80">
            <v>4418195</v>
          </cell>
          <cell r="ER80">
            <v>5486709</v>
          </cell>
          <cell r="ES80">
            <v>3509263</v>
          </cell>
          <cell r="ET80">
            <v>2212211</v>
          </cell>
          <cell r="EU80" t="str">
            <v>03 Московская</v>
          </cell>
          <cell r="EV80">
            <v>1369858</v>
          </cell>
          <cell r="EW80">
            <v>5872412</v>
          </cell>
          <cell r="EX80">
            <v>2405449</v>
          </cell>
          <cell r="EY80">
            <v>3183147</v>
          </cell>
          <cell r="EZ80">
            <v>3269745</v>
          </cell>
          <cell r="FA80">
            <v>24050174</v>
          </cell>
          <cell r="FB80" t="str">
            <v>03 Московская</v>
          </cell>
          <cell r="FC80">
            <v>14972510</v>
          </cell>
          <cell r="FD80">
            <v>-3701</v>
          </cell>
          <cell r="FE80">
            <v>926</v>
          </cell>
          <cell r="FF80">
            <v>15706</v>
          </cell>
          <cell r="FG80">
            <v>1888</v>
          </cell>
          <cell r="FH80">
            <v>131776</v>
          </cell>
          <cell r="FI80">
            <v>1020</v>
          </cell>
          <cell r="FJ80" t="str">
            <v>03 Московская</v>
          </cell>
          <cell r="FK80">
            <v>2473823</v>
          </cell>
          <cell r="FL80">
            <v>22844</v>
          </cell>
          <cell r="FM80">
            <v>243905</v>
          </cell>
          <cell r="FN80">
            <v>2149288</v>
          </cell>
          <cell r="FO80">
            <v>0</v>
          </cell>
          <cell r="FP80">
            <v>235250</v>
          </cell>
          <cell r="FQ80">
            <v>7619</v>
          </cell>
          <cell r="FR80" t="str">
            <v>03 Московская</v>
          </cell>
          <cell r="FS80">
            <v>4643</v>
          </cell>
          <cell r="FT80">
            <v>4</v>
          </cell>
          <cell r="FU80">
            <v>395649</v>
          </cell>
          <cell r="FV80">
            <v>1104</v>
          </cell>
          <cell r="FW80">
            <v>243905</v>
          </cell>
          <cell r="FX80">
            <v>138094</v>
          </cell>
          <cell r="FY80">
            <v>0</v>
          </cell>
          <cell r="FZ80" t="str">
            <v>03 Московская</v>
          </cell>
          <cell r="GA80">
            <v>19397</v>
          </cell>
          <cell r="GB80">
            <v>486</v>
          </cell>
          <cell r="GC80">
            <v>97299</v>
          </cell>
          <cell r="GD80">
            <v>347</v>
          </cell>
          <cell r="GE80">
            <v>1757985</v>
          </cell>
          <cell r="GF80">
            <v>18061</v>
          </cell>
          <cell r="GG80">
            <v>1727863</v>
          </cell>
          <cell r="GH80" t="str">
            <v>03 Московская</v>
          </cell>
          <cell r="GI80">
            <v>145482</v>
          </cell>
          <cell r="GJ80">
            <v>5148</v>
          </cell>
          <cell r="GK80">
            <v>15446</v>
          </cell>
          <cell r="GL80">
            <v>9</v>
          </cell>
          <cell r="GM80">
            <v>105909</v>
          </cell>
          <cell r="GN80">
            <v>1083</v>
          </cell>
          <cell r="GO80">
            <v>88438</v>
          </cell>
          <cell r="GP80">
            <v>34000</v>
          </cell>
          <cell r="GQ80" t="str">
            <v>03 Московская</v>
          </cell>
          <cell r="GR80">
            <v>393</v>
          </cell>
          <cell r="GS80">
            <v>14388</v>
          </cell>
          <cell r="GT80">
            <v>660</v>
          </cell>
          <cell r="GU80">
            <v>214280</v>
          </cell>
          <cell r="GV80">
            <v>2596</v>
          </cell>
          <cell r="GW80">
            <v>194893</v>
          </cell>
          <cell r="GX80">
            <v>36371</v>
          </cell>
          <cell r="GY80" t="str">
            <v>03 Московская</v>
          </cell>
          <cell r="GZ80">
            <v>1592</v>
          </cell>
          <cell r="HA80">
            <v>0</v>
          </cell>
          <cell r="HB80">
            <v>104102</v>
          </cell>
          <cell r="HC80">
            <v>104102</v>
          </cell>
          <cell r="HD80">
            <v>0</v>
          </cell>
          <cell r="HE80">
            <v>0</v>
          </cell>
          <cell r="HF80" t="str">
            <v>03 Московская</v>
          </cell>
          <cell r="HG80">
            <v>137152</v>
          </cell>
          <cell r="HH80">
            <v>133661</v>
          </cell>
          <cell r="HI80">
            <v>0</v>
          </cell>
          <cell r="HJ80">
            <v>-948172</v>
          </cell>
          <cell r="HK80">
            <v>948111</v>
          </cell>
        </row>
        <row r="81">
          <cell r="A81" t="str">
            <v>04 Гоpьковская</v>
          </cell>
          <cell r="B81">
            <v>1795840</v>
          </cell>
          <cell r="C81">
            <v>6049339</v>
          </cell>
          <cell r="D81">
            <v>891009</v>
          </cell>
          <cell r="E81">
            <v>1414591</v>
          </cell>
          <cell r="F81">
            <v>127205</v>
          </cell>
          <cell r="G81">
            <v>102484</v>
          </cell>
          <cell r="H81" t="str">
            <v>04 Гоpьковская</v>
          </cell>
          <cell r="I81">
            <v>916</v>
          </cell>
          <cell r="J81">
            <v>153</v>
          </cell>
          <cell r="K81">
            <v>0</v>
          </cell>
          <cell r="L81">
            <v>0</v>
          </cell>
          <cell r="M81">
            <v>174857</v>
          </cell>
          <cell r="N81">
            <v>176069</v>
          </cell>
          <cell r="O81">
            <v>2370</v>
          </cell>
          <cell r="P81" t="str">
            <v>04 Гоpьковская</v>
          </cell>
          <cell r="Q81">
            <v>4028</v>
          </cell>
          <cell r="R81">
            <v>45168297</v>
          </cell>
          <cell r="S81">
            <v>46575104</v>
          </cell>
          <cell r="T81">
            <v>25719707</v>
          </cell>
          <cell r="U81">
            <v>26459815</v>
          </cell>
          <cell r="V81">
            <v>19195267</v>
          </cell>
          <cell r="W81" t="str">
            <v>04 Гоpьковская</v>
          </cell>
          <cell r="X81">
            <v>19873943</v>
          </cell>
          <cell r="Y81">
            <v>253323</v>
          </cell>
          <cell r="Z81">
            <v>241346</v>
          </cell>
          <cell r="AA81">
            <v>765933</v>
          </cell>
          <cell r="AB81">
            <v>753688</v>
          </cell>
          <cell r="AC81">
            <v>0</v>
          </cell>
          <cell r="AD81" t="str">
            <v>04 Гоpьковская</v>
          </cell>
          <cell r="AE81">
            <v>0</v>
          </cell>
          <cell r="AF81">
            <v>43534563</v>
          </cell>
          <cell r="AG81">
            <v>22734368</v>
          </cell>
          <cell r="AH81">
            <v>0</v>
          </cell>
          <cell r="AI81">
            <v>8416131</v>
          </cell>
          <cell r="AJ81">
            <v>7856793</v>
          </cell>
          <cell r="AK81" t="str">
            <v>04 Гоpьковская</v>
          </cell>
          <cell r="AL81">
            <v>1452</v>
          </cell>
          <cell r="AM81">
            <v>2495</v>
          </cell>
          <cell r="AN81">
            <v>8414679</v>
          </cell>
          <cell r="AO81">
            <v>7854298</v>
          </cell>
          <cell r="AP81">
            <v>225794</v>
          </cell>
          <cell r="AQ81">
            <v>430</v>
          </cell>
          <cell r="AR81" t="str">
            <v>04 Гоpьковская</v>
          </cell>
          <cell r="AS81">
            <v>4993338</v>
          </cell>
          <cell r="AT81">
            <v>457723</v>
          </cell>
          <cell r="AU81">
            <v>5047658</v>
          </cell>
          <cell r="AV81">
            <v>4523608</v>
          </cell>
          <cell r="AW81">
            <v>-53890</v>
          </cell>
          <cell r="AX81">
            <v>0</v>
          </cell>
          <cell r="AY81" t="str">
            <v>04 Гоpьковская</v>
          </cell>
          <cell r="AZ81">
            <v>3733349</v>
          </cell>
          <cell r="BA81">
            <v>380899</v>
          </cell>
          <cell r="BB81">
            <v>3733349</v>
          </cell>
          <cell r="BC81">
            <v>3352450</v>
          </cell>
          <cell r="BD81">
            <v>0</v>
          </cell>
          <cell r="BE81">
            <v>430</v>
          </cell>
          <cell r="BF81" t="str">
            <v>04 Гоpьковская</v>
          </cell>
          <cell r="BG81">
            <v>2408</v>
          </cell>
          <cell r="BH81">
            <v>2838</v>
          </cell>
          <cell r="BI81">
            <v>0</v>
          </cell>
          <cell r="BJ81">
            <v>1247982</v>
          </cell>
          <cell r="BK81">
            <v>76824</v>
          </cell>
          <cell r="BL81">
            <v>1247982</v>
          </cell>
          <cell r="BM81">
            <v>1171158</v>
          </cell>
          <cell r="BN81" t="str">
            <v>04 Гоpьковская</v>
          </cell>
          <cell r="BO81">
            <v>0</v>
          </cell>
          <cell r="BP81">
            <v>0</v>
          </cell>
          <cell r="BQ81">
            <v>9599</v>
          </cell>
          <cell r="BR81">
            <v>63489</v>
          </cell>
          <cell r="BS81">
            <v>-53890</v>
          </cell>
          <cell r="BT81">
            <v>0</v>
          </cell>
          <cell r="BU81" t="str">
            <v>04 Гоpьковская</v>
          </cell>
          <cell r="BV81">
            <v>0</v>
          </cell>
          <cell r="BW81">
            <v>2219</v>
          </cell>
          <cell r="BX81">
            <v>217293</v>
          </cell>
          <cell r="BY81">
            <v>0</v>
          </cell>
          <cell r="BZ81">
            <v>215724</v>
          </cell>
          <cell r="CA81">
            <v>3788</v>
          </cell>
          <cell r="CB81" t="str">
            <v>04 Гоpьковская</v>
          </cell>
          <cell r="CC81">
            <v>0</v>
          </cell>
          <cell r="CD81">
            <v>0</v>
          </cell>
          <cell r="CE81">
            <v>0</v>
          </cell>
          <cell r="CF81">
            <v>0</v>
          </cell>
          <cell r="CG81">
            <v>0</v>
          </cell>
          <cell r="CH81">
            <v>0</v>
          </cell>
          <cell r="CI81">
            <v>2134</v>
          </cell>
          <cell r="CJ81" t="str">
            <v>04 Гоpьковская</v>
          </cell>
          <cell r="CK81">
            <v>18776</v>
          </cell>
          <cell r="CL81">
            <v>18884</v>
          </cell>
          <cell r="CM81">
            <v>2026</v>
          </cell>
          <cell r="CN81">
            <v>0</v>
          </cell>
          <cell r="CO81">
            <v>14255</v>
          </cell>
          <cell r="CP81">
            <v>14255</v>
          </cell>
          <cell r="CQ81">
            <v>0</v>
          </cell>
          <cell r="CR81" t="str">
            <v>04 Гоpьковская</v>
          </cell>
          <cell r="CS81">
            <v>0</v>
          </cell>
          <cell r="CT81">
            <v>18579</v>
          </cell>
          <cell r="CU81">
            <v>16886</v>
          </cell>
          <cell r="CV81">
            <v>1693</v>
          </cell>
          <cell r="CW81">
            <v>69</v>
          </cell>
          <cell r="CX81">
            <v>14954</v>
          </cell>
          <cell r="CY81">
            <v>14954</v>
          </cell>
          <cell r="CZ81" t="str">
            <v>04 Гоpьковская</v>
          </cell>
          <cell r="DA81">
            <v>69</v>
          </cell>
          <cell r="DB81">
            <v>16</v>
          </cell>
          <cell r="DC81">
            <v>150729</v>
          </cell>
          <cell r="DD81">
            <v>0</v>
          </cell>
          <cell r="DE81">
            <v>150745</v>
          </cell>
          <cell r="DF81">
            <v>0</v>
          </cell>
          <cell r="DG81">
            <v>2649</v>
          </cell>
          <cell r="DH81" t="str">
            <v>04 Гоpьковская</v>
          </cell>
          <cell r="DI81">
            <v>5210631</v>
          </cell>
          <cell r="DJ81">
            <v>457723</v>
          </cell>
          <cell r="DK81">
            <v>5263382</v>
          </cell>
          <cell r="DL81">
            <v>4523608</v>
          </cell>
          <cell r="DM81">
            <v>-50102</v>
          </cell>
          <cell r="DN81">
            <v>620231</v>
          </cell>
          <cell r="DO81" t="str">
            <v>04 Гоpьковская</v>
          </cell>
          <cell r="DP81">
            <v>728360</v>
          </cell>
          <cell r="DQ81">
            <v>836532</v>
          </cell>
          <cell r="DR81">
            <v>512059</v>
          </cell>
          <cell r="DS81">
            <v>61</v>
          </cell>
          <cell r="DT81">
            <v>61</v>
          </cell>
          <cell r="DU81">
            <v>0</v>
          </cell>
          <cell r="DV81" t="str">
            <v>04 Гоpьковская</v>
          </cell>
          <cell r="DW81">
            <v>205471</v>
          </cell>
          <cell r="DX81">
            <v>208904</v>
          </cell>
          <cell r="DY81">
            <v>0</v>
          </cell>
          <cell r="DZ81">
            <v>0</v>
          </cell>
          <cell r="EA81">
            <v>0</v>
          </cell>
          <cell r="EB81">
            <v>0</v>
          </cell>
          <cell r="EC81">
            <v>0</v>
          </cell>
          <cell r="ED81">
            <v>0</v>
          </cell>
          <cell r="EE81" t="str">
            <v>04 Гоpьковская</v>
          </cell>
          <cell r="EF81">
            <v>0</v>
          </cell>
          <cell r="EG81">
            <v>0</v>
          </cell>
          <cell r="EH81">
            <v>0</v>
          </cell>
          <cell r="EI81">
            <v>0</v>
          </cell>
          <cell r="EJ81">
            <v>0</v>
          </cell>
          <cell r="EK81">
            <v>0</v>
          </cell>
          <cell r="EL81">
            <v>0</v>
          </cell>
          <cell r="EM81">
            <v>0</v>
          </cell>
          <cell r="EN81" t="str">
            <v>04 Гоpьковская</v>
          </cell>
          <cell r="EO81">
            <v>0</v>
          </cell>
          <cell r="EP81">
            <v>3197371</v>
          </cell>
          <cell r="EQ81">
            <v>2092930</v>
          </cell>
          <cell r="ER81">
            <v>2788006</v>
          </cell>
          <cell r="ES81">
            <v>1777801</v>
          </cell>
          <cell r="ET81">
            <v>1057095</v>
          </cell>
          <cell r="EU81" t="str">
            <v>04 Гоpьковская</v>
          </cell>
          <cell r="EV81">
            <v>666345</v>
          </cell>
          <cell r="EW81">
            <v>3263652</v>
          </cell>
          <cell r="EX81">
            <v>1679149</v>
          </cell>
          <cell r="EY81">
            <v>1088182</v>
          </cell>
          <cell r="EZ81">
            <v>1396241</v>
          </cell>
          <cell r="FA81">
            <v>11394306</v>
          </cell>
          <cell r="FB81" t="str">
            <v>04 Гоpьковская</v>
          </cell>
          <cell r="FC81">
            <v>7612466</v>
          </cell>
          <cell r="FD81">
            <v>-10346</v>
          </cell>
          <cell r="FE81">
            <v>6385</v>
          </cell>
          <cell r="FF81">
            <v>2059</v>
          </cell>
          <cell r="FG81">
            <v>-45384</v>
          </cell>
          <cell r="FH81">
            <v>1118363</v>
          </cell>
          <cell r="FI81">
            <v>782214</v>
          </cell>
          <cell r="FJ81" t="str">
            <v>04 Гоpьковская</v>
          </cell>
          <cell r="FK81">
            <v>1243890</v>
          </cell>
          <cell r="FL81">
            <v>107253</v>
          </cell>
          <cell r="FM81">
            <v>104649</v>
          </cell>
          <cell r="FN81">
            <v>812184</v>
          </cell>
          <cell r="FO81">
            <v>0</v>
          </cell>
          <cell r="FP81">
            <v>1552673</v>
          </cell>
          <cell r="FQ81">
            <v>888963</v>
          </cell>
          <cell r="FR81" t="str">
            <v>04 Гоpьковская</v>
          </cell>
          <cell r="FS81">
            <v>69749</v>
          </cell>
          <cell r="FT81">
            <v>27675</v>
          </cell>
          <cell r="FU81">
            <v>198090</v>
          </cell>
          <cell r="FV81">
            <v>8552</v>
          </cell>
          <cell r="FW81">
            <v>104649</v>
          </cell>
          <cell r="FX81">
            <v>13004</v>
          </cell>
          <cell r="FY81">
            <v>0</v>
          </cell>
          <cell r="FZ81" t="str">
            <v>04 Гоpьковская</v>
          </cell>
          <cell r="GA81">
            <v>158738</v>
          </cell>
          <cell r="GB81">
            <v>36005</v>
          </cell>
          <cell r="GC81">
            <v>178440</v>
          </cell>
          <cell r="GD81">
            <v>22321</v>
          </cell>
          <cell r="GE81">
            <v>888531</v>
          </cell>
          <cell r="GF81">
            <v>49604</v>
          </cell>
          <cell r="GG81">
            <v>750307</v>
          </cell>
          <cell r="GH81" t="str">
            <v>04 Гоpьковская</v>
          </cell>
          <cell r="GI81">
            <v>366268</v>
          </cell>
          <cell r="GJ81">
            <v>69475</v>
          </cell>
          <cell r="GK81">
            <v>119478</v>
          </cell>
          <cell r="GL81">
            <v>63460</v>
          </cell>
          <cell r="GM81">
            <v>46337</v>
          </cell>
          <cell r="GN81">
            <v>11799</v>
          </cell>
          <cell r="GO81">
            <v>7389</v>
          </cell>
          <cell r="GP81">
            <v>170225</v>
          </cell>
          <cell r="GQ81" t="str">
            <v>04 Гоpьковская</v>
          </cell>
          <cell r="GR81">
            <v>75098</v>
          </cell>
          <cell r="GS81">
            <v>750696</v>
          </cell>
          <cell r="GT81">
            <v>668758</v>
          </cell>
          <cell r="GU81">
            <v>110932</v>
          </cell>
          <cell r="GV81">
            <v>37298</v>
          </cell>
          <cell r="GW81">
            <v>41484</v>
          </cell>
          <cell r="GX81">
            <v>857442</v>
          </cell>
          <cell r="GY81" t="str">
            <v>04 Гоpьковская</v>
          </cell>
          <cell r="GZ81">
            <v>708385</v>
          </cell>
          <cell r="HA81">
            <v>209</v>
          </cell>
          <cell r="HB81">
            <v>794</v>
          </cell>
          <cell r="HC81">
            <v>969</v>
          </cell>
          <cell r="HD81">
            <v>34</v>
          </cell>
          <cell r="HE81">
            <v>0</v>
          </cell>
          <cell r="HF81" t="str">
            <v>04 Гоpьковская</v>
          </cell>
          <cell r="HG81">
            <v>84898</v>
          </cell>
          <cell r="HH81">
            <v>32145</v>
          </cell>
          <cell r="HI81">
            <v>0</v>
          </cell>
          <cell r="HJ81">
            <v>-500494</v>
          </cell>
          <cell r="HK81">
            <v>500494</v>
          </cell>
        </row>
        <row r="82">
          <cell r="A82" t="str">
            <v>05 Севеpная</v>
          </cell>
          <cell r="B82">
            <v>233992</v>
          </cell>
          <cell r="C82">
            <v>2602485</v>
          </cell>
          <cell r="D82">
            <v>507759</v>
          </cell>
          <cell r="E82">
            <v>1654137</v>
          </cell>
          <cell r="F82">
            <v>30844</v>
          </cell>
          <cell r="G82">
            <v>30132</v>
          </cell>
          <cell r="H82" t="str">
            <v>05 Севеpная</v>
          </cell>
          <cell r="I82">
            <v>2304</v>
          </cell>
          <cell r="J82">
            <v>3196</v>
          </cell>
          <cell r="K82">
            <v>2127</v>
          </cell>
          <cell r="L82">
            <v>2228</v>
          </cell>
          <cell r="M82">
            <v>90696</v>
          </cell>
          <cell r="N82">
            <v>141790</v>
          </cell>
          <cell r="O82">
            <v>2970</v>
          </cell>
          <cell r="P82" t="str">
            <v>05 Севеpная</v>
          </cell>
          <cell r="Q82">
            <v>5771</v>
          </cell>
          <cell r="R82">
            <v>51514862</v>
          </cell>
          <cell r="S82">
            <v>53632936</v>
          </cell>
          <cell r="T82">
            <v>33807628</v>
          </cell>
          <cell r="U82">
            <v>34791106</v>
          </cell>
          <cell r="V82">
            <v>17353405</v>
          </cell>
          <cell r="W82" t="str">
            <v>05 Севеpная</v>
          </cell>
          <cell r="X82">
            <v>18569461</v>
          </cell>
          <cell r="Y82">
            <v>353829</v>
          </cell>
          <cell r="Z82">
            <v>272369</v>
          </cell>
          <cell r="AA82">
            <v>82373</v>
          </cell>
          <cell r="AB82">
            <v>18134</v>
          </cell>
          <cell r="AC82">
            <v>0</v>
          </cell>
          <cell r="AD82" t="str">
            <v>05 Севеpная</v>
          </cell>
          <cell r="AE82">
            <v>0</v>
          </cell>
          <cell r="AF82">
            <v>51445633</v>
          </cell>
          <cell r="AG82">
            <v>31068849</v>
          </cell>
          <cell r="AH82">
            <v>0</v>
          </cell>
          <cell r="AI82">
            <v>12391505</v>
          </cell>
          <cell r="AJ82">
            <v>14042074</v>
          </cell>
          <cell r="AK82" t="str">
            <v>05 Севеpная</v>
          </cell>
          <cell r="AL82">
            <v>5584</v>
          </cell>
          <cell r="AM82">
            <v>29970</v>
          </cell>
          <cell r="AN82">
            <v>12385921</v>
          </cell>
          <cell r="AO82">
            <v>14012104</v>
          </cell>
          <cell r="AP82">
            <v>5513</v>
          </cell>
          <cell r="AQ82">
            <v>81103</v>
          </cell>
          <cell r="AR82" t="str">
            <v>05 Севеpная</v>
          </cell>
          <cell r="AS82">
            <v>5691539</v>
          </cell>
          <cell r="AT82">
            <v>869680</v>
          </cell>
          <cell r="AU82">
            <v>5754261</v>
          </cell>
          <cell r="AV82">
            <v>4520435</v>
          </cell>
          <cell r="AW82">
            <v>18381</v>
          </cell>
          <cell r="AX82">
            <v>77128</v>
          </cell>
          <cell r="AY82" t="str">
            <v>05 Севеpная</v>
          </cell>
          <cell r="AZ82">
            <v>3908076</v>
          </cell>
          <cell r="BA82">
            <v>487909</v>
          </cell>
          <cell r="BB82">
            <v>3970728</v>
          </cell>
          <cell r="BC82">
            <v>3405766</v>
          </cell>
          <cell r="BD82">
            <v>14476</v>
          </cell>
          <cell r="BE82">
            <v>217</v>
          </cell>
          <cell r="BF82" t="str">
            <v>05 Севеpная</v>
          </cell>
          <cell r="BG82">
            <v>3311</v>
          </cell>
          <cell r="BH82">
            <v>2422</v>
          </cell>
          <cell r="BI82">
            <v>1106</v>
          </cell>
          <cell r="BJ82">
            <v>1496440</v>
          </cell>
          <cell r="BK82">
            <v>381771</v>
          </cell>
          <cell r="BL82">
            <v>1496440</v>
          </cell>
          <cell r="BM82">
            <v>1114669</v>
          </cell>
          <cell r="BN82" t="str">
            <v>05 Севеpная</v>
          </cell>
          <cell r="BO82">
            <v>0</v>
          </cell>
          <cell r="BP82">
            <v>3758</v>
          </cell>
          <cell r="BQ82">
            <v>283712</v>
          </cell>
          <cell r="BR82">
            <v>284671</v>
          </cell>
          <cell r="BS82">
            <v>2799</v>
          </cell>
          <cell r="BT82">
            <v>14401</v>
          </cell>
          <cell r="BU82" t="str">
            <v>05 Севеpная</v>
          </cell>
          <cell r="BV82">
            <v>0</v>
          </cell>
          <cell r="BW82">
            <v>12486</v>
          </cell>
          <cell r="BX82">
            <v>78905</v>
          </cell>
          <cell r="BY82">
            <v>0</v>
          </cell>
          <cell r="BZ82">
            <v>83916</v>
          </cell>
          <cell r="CA82">
            <v>7475</v>
          </cell>
          <cell r="CB82" t="str">
            <v>05 Севеpная</v>
          </cell>
          <cell r="CC82">
            <v>0</v>
          </cell>
          <cell r="CD82">
            <v>0</v>
          </cell>
          <cell r="CE82">
            <v>0</v>
          </cell>
          <cell r="CF82">
            <v>0</v>
          </cell>
          <cell r="CG82">
            <v>0</v>
          </cell>
          <cell r="CH82">
            <v>0</v>
          </cell>
          <cell r="CI82">
            <v>6000</v>
          </cell>
          <cell r="CJ82" t="str">
            <v>05 Севеpная</v>
          </cell>
          <cell r="CK82">
            <v>27296</v>
          </cell>
          <cell r="CL82">
            <v>33096</v>
          </cell>
          <cell r="CM82">
            <v>200</v>
          </cell>
          <cell r="CN82">
            <v>0</v>
          </cell>
          <cell r="CO82">
            <v>19369</v>
          </cell>
          <cell r="CP82">
            <v>19369</v>
          </cell>
          <cell r="CQ82">
            <v>0</v>
          </cell>
          <cell r="CR82" t="str">
            <v>05 Севеpная</v>
          </cell>
          <cell r="CS82">
            <v>2683</v>
          </cell>
          <cell r="CT82">
            <v>11258</v>
          </cell>
          <cell r="CU82">
            <v>7258</v>
          </cell>
          <cell r="CV82">
            <v>6683</v>
          </cell>
          <cell r="CW82">
            <v>0</v>
          </cell>
          <cell r="CX82">
            <v>18833</v>
          </cell>
          <cell r="CY82">
            <v>18697</v>
          </cell>
          <cell r="CZ82" t="str">
            <v>05 Севеpная</v>
          </cell>
          <cell r="DA82">
            <v>136</v>
          </cell>
          <cell r="DB82">
            <v>3803</v>
          </cell>
          <cell r="DC82">
            <v>2149</v>
          </cell>
          <cell r="DD82">
            <v>0</v>
          </cell>
          <cell r="DE82">
            <v>5496</v>
          </cell>
          <cell r="DF82">
            <v>456</v>
          </cell>
          <cell r="DG82">
            <v>93589</v>
          </cell>
          <cell r="DH82" t="str">
            <v>05 Севеpная</v>
          </cell>
          <cell r="DI82">
            <v>5770444</v>
          </cell>
          <cell r="DJ82">
            <v>869680</v>
          </cell>
          <cell r="DK82">
            <v>5838177</v>
          </cell>
          <cell r="DL82">
            <v>4520435</v>
          </cell>
          <cell r="DM82">
            <v>25856</v>
          </cell>
          <cell r="DN82">
            <v>724017</v>
          </cell>
          <cell r="DO82" t="str">
            <v>05 Севеpная</v>
          </cell>
          <cell r="DP82">
            <v>999207</v>
          </cell>
          <cell r="DQ82">
            <v>1121255</v>
          </cell>
          <cell r="DR82">
            <v>601969</v>
          </cell>
          <cell r="DS82">
            <v>269</v>
          </cell>
          <cell r="DT82">
            <v>269</v>
          </cell>
          <cell r="DU82">
            <v>0</v>
          </cell>
          <cell r="DV82" t="str">
            <v>05 Севеpная</v>
          </cell>
          <cell r="DW82">
            <v>12602</v>
          </cell>
          <cell r="DX82">
            <v>15095</v>
          </cell>
          <cell r="DY82">
            <v>0</v>
          </cell>
          <cell r="DZ82">
            <v>1013</v>
          </cell>
          <cell r="EA82">
            <v>2774</v>
          </cell>
          <cell r="EB82">
            <v>0</v>
          </cell>
          <cell r="EC82">
            <v>0</v>
          </cell>
          <cell r="ED82">
            <v>0</v>
          </cell>
          <cell r="EE82" t="str">
            <v>05 Севеpная</v>
          </cell>
          <cell r="EF82">
            <v>0</v>
          </cell>
          <cell r="EG82">
            <v>0</v>
          </cell>
          <cell r="EH82">
            <v>0</v>
          </cell>
          <cell r="EI82">
            <v>0</v>
          </cell>
          <cell r="EJ82">
            <v>549006</v>
          </cell>
          <cell r="EK82">
            <v>135</v>
          </cell>
          <cell r="EL82">
            <v>20504</v>
          </cell>
          <cell r="EM82">
            <v>0</v>
          </cell>
          <cell r="EN82" t="str">
            <v>05 Севеpная</v>
          </cell>
          <cell r="EO82">
            <v>0</v>
          </cell>
          <cell r="EP82">
            <v>4275535</v>
          </cell>
          <cell r="EQ82">
            <v>2422947</v>
          </cell>
          <cell r="ER82">
            <v>3195104</v>
          </cell>
          <cell r="ES82">
            <v>2101529</v>
          </cell>
          <cell r="ET82">
            <v>1267452</v>
          </cell>
          <cell r="EU82" t="str">
            <v>05 Севеpная</v>
          </cell>
          <cell r="EV82">
            <v>809308</v>
          </cell>
          <cell r="EW82">
            <v>3356699</v>
          </cell>
          <cell r="EX82">
            <v>1486553</v>
          </cell>
          <cell r="EY82">
            <v>1322916</v>
          </cell>
          <cell r="EZ82">
            <v>1765277</v>
          </cell>
          <cell r="FA82">
            <v>13417706</v>
          </cell>
          <cell r="FB82" t="str">
            <v>05 Севеpная</v>
          </cell>
          <cell r="FC82">
            <v>8585614</v>
          </cell>
          <cell r="FD82">
            <v>2093</v>
          </cell>
          <cell r="FE82">
            <v>2379</v>
          </cell>
          <cell r="FF82">
            <v>9692</v>
          </cell>
          <cell r="FG82">
            <v>4564</v>
          </cell>
          <cell r="FH82">
            <v>462904</v>
          </cell>
          <cell r="FI82">
            <v>303196</v>
          </cell>
          <cell r="FJ82" t="str">
            <v>05 Севеpная</v>
          </cell>
          <cell r="FK82">
            <v>1403146</v>
          </cell>
          <cell r="FL82">
            <v>-70257</v>
          </cell>
          <cell r="FM82">
            <v>143889</v>
          </cell>
          <cell r="FN82">
            <v>1104524</v>
          </cell>
          <cell r="FO82">
            <v>0</v>
          </cell>
          <cell r="FP82">
            <v>547380</v>
          </cell>
          <cell r="FQ82">
            <v>229906</v>
          </cell>
          <cell r="FR82" t="str">
            <v>05 Севеpная</v>
          </cell>
          <cell r="FS82">
            <v>15749</v>
          </cell>
          <cell r="FT82">
            <v>3468</v>
          </cell>
          <cell r="FU82">
            <v>228937</v>
          </cell>
          <cell r="FV82">
            <v>984</v>
          </cell>
          <cell r="FW82">
            <v>143889</v>
          </cell>
          <cell r="FX82">
            <v>33404</v>
          </cell>
          <cell r="FY82">
            <v>0</v>
          </cell>
          <cell r="FZ82" t="str">
            <v>05 Севеpная</v>
          </cell>
          <cell r="GA82">
            <v>68377</v>
          </cell>
          <cell r="GB82">
            <v>4144</v>
          </cell>
          <cell r="GC82">
            <v>74634</v>
          </cell>
          <cell r="GD82">
            <v>6311</v>
          </cell>
          <cell r="GE82">
            <v>999112</v>
          </cell>
          <cell r="GF82">
            <v>14572</v>
          </cell>
          <cell r="GG82">
            <v>944980</v>
          </cell>
          <cell r="GH82" t="str">
            <v>05 Севеpная</v>
          </cell>
          <cell r="GI82">
            <v>143338</v>
          </cell>
          <cell r="GJ82">
            <v>19477</v>
          </cell>
          <cell r="GK82">
            <v>32530</v>
          </cell>
          <cell r="GL82">
            <v>15027</v>
          </cell>
          <cell r="GM82">
            <v>51460</v>
          </cell>
          <cell r="GN82">
            <v>7004</v>
          </cell>
          <cell r="GO82">
            <v>29622</v>
          </cell>
          <cell r="GP82">
            <v>61372</v>
          </cell>
          <cell r="GQ82" t="str">
            <v>05 Севеpная</v>
          </cell>
          <cell r="GR82">
            <v>21448</v>
          </cell>
          <cell r="GS82">
            <v>339991</v>
          </cell>
          <cell r="GT82">
            <v>278390</v>
          </cell>
          <cell r="GU82">
            <v>123637</v>
          </cell>
          <cell r="GV82">
            <v>-92817</v>
          </cell>
          <cell r="GW82">
            <v>96518</v>
          </cell>
          <cell r="GX82">
            <v>274293</v>
          </cell>
          <cell r="GY82" t="str">
            <v>05 Севеpная</v>
          </cell>
          <cell r="GZ82">
            <v>184837</v>
          </cell>
          <cell r="HA82">
            <v>0</v>
          </cell>
          <cell r="HB82">
            <v>3562</v>
          </cell>
          <cell r="HC82">
            <v>3562</v>
          </cell>
          <cell r="HD82">
            <v>0</v>
          </cell>
          <cell r="HE82">
            <v>0</v>
          </cell>
          <cell r="HF82" t="str">
            <v>05 Севеpная</v>
          </cell>
          <cell r="HG82">
            <v>75527</v>
          </cell>
          <cell r="HH82">
            <v>41353</v>
          </cell>
          <cell r="HI82">
            <v>0</v>
          </cell>
          <cell r="HJ82">
            <v>-565035</v>
          </cell>
          <cell r="HK82">
            <v>565457</v>
          </cell>
        </row>
        <row r="83">
          <cell r="A83" t="str">
            <v>06 Севеpо-Кавказская</v>
          </cell>
          <cell r="B83">
            <v>715535</v>
          </cell>
          <cell r="C83">
            <v>2444692</v>
          </cell>
          <cell r="D83">
            <v>177686</v>
          </cell>
          <cell r="E83">
            <v>292727</v>
          </cell>
          <cell r="F83">
            <v>91413</v>
          </cell>
          <cell r="G83">
            <v>121084</v>
          </cell>
          <cell r="H83" t="str">
            <v>06 Севеpо-Кавказская</v>
          </cell>
          <cell r="I83">
            <v>15613</v>
          </cell>
          <cell r="J83">
            <v>23039</v>
          </cell>
          <cell r="K83">
            <v>0</v>
          </cell>
          <cell r="L83">
            <v>0</v>
          </cell>
          <cell r="M83">
            <v>3838251</v>
          </cell>
          <cell r="N83">
            <v>3692839</v>
          </cell>
          <cell r="O83">
            <v>7220</v>
          </cell>
          <cell r="P83" t="str">
            <v>06 Севеpо-Кавказская</v>
          </cell>
          <cell r="Q83">
            <v>6621</v>
          </cell>
          <cell r="R83">
            <v>51552818</v>
          </cell>
          <cell r="S83">
            <v>52657146</v>
          </cell>
          <cell r="T83">
            <v>31435853</v>
          </cell>
          <cell r="U83">
            <v>32215298</v>
          </cell>
          <cell r="V83">
            <v>19721015</v>
          </cell>
          <cell r="W83" t="str">
            <v>06 Севеpо-Кавказская</v>
          </cell>
          <cell r="X83">
            <v>20234512</v>
          </cell>
          <cell r="Y83">
            <v>395950</v>
          </cell>
          <cell r="Z83">
            <v>207336</v>
          </cell>
          <cell r="AA83">
            <v>87913</v>
          </cell>
          <cell r="AB83">
            <v>250681</v>
          </cell>
          <cell r="AC83">
            <v>0</v>
          </cell>
          <cell r="AD83" t="str">
            <v>06 Севеpо-Кавказская</v>
          </cell>
          <cell r="AE83">
            <v>0</v>
          </cell>
          <cell r="AF83">
            <v>52175699</v>
          </cell>
          <cell r="AG83">
            <v>29586954</v>
          </cell>
          <cell r="AH83">
            <v>0</v>
          </cell>
          <cell r="AI83">
            <v>8387937</v>
          </cell>
          <cell r="AJ83">
            <v>8581517</v>
          </cell>
          <cell r="AK83" t="str">
            <v>06 Севеpо-Кавказская</v>
          </cell>
          <cell r="AL83">
            <v>17597</v>
          </cell>
          <cell r="AM83">
            <v>30415</v>
          </cell>
          <cell r="AN83">
            <v>8370340</v>
          </cell>
          <cell r="AO83">
            <v>8551102</v>
          </cell>
          <cell r="AP83">
            <v>0</v>
          </cell>
          <cell r="AQ83">
            <v>-205299</v>
          </cell>
          <cell r="AR83" t="str">
            <v>06 Севеpо-Кавказская</v>
          </cell>
          <cell r="AS83">
            <v>5575398</v>
          </cell>
          <cell r="AT83">
            <v>1623182</v>
          </cell>
          <cell r="AU83">
            <v>5589570</v>
          </cell>
          <cell r="AV83">
            <v>3879857</v>
          </cell>
          <cell r="AW83">
            <v>-219471</v>
          </cell>
          <cell r="AX83">
            <v>-257114</v>
          </cell>
          <cell r="AY83" t="str">
            <v>06 Севеpо-Кавказская</v>
          </cell>
          <cell r="AZ83">
            <v>4539286</v>
          </cell>
          <cell r="BA83">
            <v>1310506</v>
          </cell>
          <cell r="BB83">
            <v>4533086</v>
          </cell>
          <cell r="BC83">
            <v>3222580</v>
          </cell>
          <cell r="BD83">
            <v>-250914</v>
          </cell>
          <cell r="BE83">
            <v>5454</v>
          </cell>
          <cell r="BF83" t="str">
            <v>06 Севеpо-Кавказская</v>
          </cell>
          <cell r="BG83">
            <v>4319</v>
          </cell>
          <cell r="BH83">
            <v>885</v>
          </cell>
          <cell r="BI83">
            <v>8888</v>
          </cell>
          <cell r="BJ83">
            <v>969953</v>
          </cell>
          <cell r="BK83">
            <v>312676</v>
          </cell>
          <cell r="BL83">
            <v>969953</v>
          </cell>
          <cell r="BM83">
            <v>657277</v>
          </cell>
          <cell r="BN83" t="str">
            <v>06 Севеpо-Кавказская</v>
          </cell>
          <cell r="BO83">
            <v>0</v>
          </cell>
          <cell r="BP83">
            <v>46361</v>
          </cell>
          <cell r="BQ83">
            <v>61840</v>
          </cell>
          <cell r="BR83">
            <v>85646</v>
          </cell>
          <cell r="BS83">
            <v>22555</v>
          </cell>
          <cell r="BT83">
            <v>0</v>
          </cell>
          <cell r="BU83" t="str">
            <v>06 Севеpо-Кавказская</v>
          </cell>
          <cell r="BV83">
            <v>28160</v>
          </cell>
          <cell r="BW83">
            <v>8493</v>
          </cell>
          <cell r="BX83">
            <v>121691</v>
          </cell>
          <cell r="BY83">
            <v>0</v>
          </cell>
          <cell r="BZ83">
            <v>77176</v>
          </cell>
          <cell r="CA83">
            <v>53008</v>
          </cell>
          <cell r="CB83" t="str">
            <v>06 Севеpо-Кавказская</v>
          </cell>
          <cell r="CC83">
            <v>0</v>
          </cell>
          <cell r="CD83">
            <v>0</v>
          </cell>
          <cell r="CE83">
            <v>0</v>
          </cell>
          <cell r="CF83">
            <v>0</v>
          </cell>
          <cell r="CG83">
            <v>0</v>
          </cell>
          <cell r="CH83">
            <v>0</v>
          </cell>
          <cell r="CI83">
            <v>7636</v>
          </cell>
          <cell r="CJ83" t="str">
            <v>06 Севеpо-Кавказская</v>
          </cell>
          <cell r="CK83">
            <v>26722</v>
          </cell>
          <cell r="CL83">
            <v>26278</v>
          </cell>
          <cell r="CM83">
            <v>8080</v>
          </cell>
          <cell r="CN83">
            <v>0</v>
          </cell>
          <cell r="CO83">
            <v>75709</v>
          </cell>
          <cell r="CP83">
            <v>30781</v>
          </cell>
          <cell r="CQ83">
            <v>44928</v>
          </cell>
          <cell r="CR83" t="str">
            <v>06 Севеpо-Кавказская</v>
          </cell>
          <cell r="CS83">
            <v>857</v>
          </cell>
          <cell r="CT83">
            <v>0</v>
          </cell>
          <cell r="CU83">
            <v>857</v>
          </cell>
          <cell r="CV83">
            <v>0</v>
          </cell>
          <cell r="CW83">
            <v>0</v>
          </cell>
          <cell r="CX83">
            <v>19260</v>
          </cell>
          <cell r="CY83">
            <v>19260</v>
          </cell>
          <cell r="CZ83" t="str">
            <v>06 Севеpо-Кавказская</v>
          </cell>
          <cell r="DA83">
            <v>0</v>
          </cell>
          <cell r="DB83">
            <v>0</v>
          </cell>
          <cell r="DC83">
            <v>0</v>
          </cell>
          <cell r="DD83">
            <v>0</v>
          </cell>
          <cell r="DE83">
            <v>0</v>
          </cell>
          <cell r="DF83">
            <v>0</v>
          </cell>
          <cell r="DG83">
            <v>-196806</v>
          </cell>
          <cell r="DH83" t="str">
            <v>06 Севеpо-Кавказская</v>
          </cell>
          <cell r="DI83">
            <v>5697089</v>
          </cell>
          <cell r="DJ83">
            <v>1623182</v>
          </cell>
          <cell r="DK83">
            <v>5666746</v>
          </cell>
          <cell r="DL83">
            <v>3879857</v>
          </cell>
          <cell r="DM83">
            <v>-166463</v>
          </cell>
          <cell r="DN83">
            <v>678471</v>
          </cell>
          <cell r="DO83" t="str">
            <v>06 Севеpо-Кавказская</v>
          </cell>
          <cell r="DP83">
            <v>1683891</v>
          </cell>
          <cell r="DQ83">
            <v>1948033</v>
          </cell>
          <cell r="DR83">
            <v>414329</v>
          </cell>
          <cell r="DS83">
            <v>0</v>
          </cell>
          <cell r="DT83">
            <v>0</v>
          </cell>
          <cell r="DU83">
            <v>0</v>
          </cell>
          <cell r="DV83" t="str">
            <v>06 Севеpо-Кавказская</v>
          </cell>
          <cell r="DW83">
            <v>16656</v>
          </cell>
          <cell r="DX83">
            <v>18977</v>
          </cell>
          <cell r="DY83">
            <v>127</v>
          </cell>
          <cell r="DZ83">
            <v>0</v>
          </cell>
          <cell r="EA83">
            <v>0</v>
          </cell>
          <cell r="EB83">
            <v>0</v>
          </cell>
          <cell r="EC83">
            <v>0</v>
          </cell>
          <cell r="ED83">
            <v>0</v>
          </cell>
          <cell r="EE83" t="str">
            <v>06 Севеpо-Кавказская</v>
          </cell>
          <cell r="EF83">
            <v>0</v>
          </cell>
          <cell r="EG83">
            <v>0</v>
          </cell>
          <cell r="EH83">
            <v>0</v>
          </cell>
          <cell r="EI83">
            <v>0</v>
          </cell>
          <cell r="EJ83">
            <v>0</v>
          </cell>
          <cell r="EK83">
            <v>0</v>
          </cell>
          <cell r="EL83">
            <v>0</v>
          </cell>
          <cell r="EM83">
            <v>0</v>
          </cell>
          <cell r="EN83" t="str">
            <v>06 Севеpо-Кавказская</v>
          </cell>
          <cell r="EO83">
            <v>0</v>
          </cell>
          <cell r="EP83">
            <v>4582065</v>
          </cell>
          <cell r="EQ83">
            <v>2389277</v>
          </cell>
          <cell r="ER83">
            <v>2953984</v>
          </cell>
          <cell r="ES83">
            <v>1909732</v>
          </cell>
          <cell r="ET83">
            <v>1154873</v>
          </cell>
          <cell r="EU83" t="str">
            <v>06 Севеpо-Кавказская</v>
          </cell>
          <cell r="EV83">
            <v>715526</v>
          </cell>
          <cell r="EW83">
            <v>3216912</v>
          </cell>
          <cell r="EX83">
            <v>1426582</v>
          </cell>
          <cell r="EY83">
            <v>1851285</v>
          </cell>
          <cell r="EZ83">
            <v>1955287</v>
          </cell>
          <cell r="FA83">
            <v>13759119</v>
          </cell>
          <cell r="FB83" t="str">
            <v>06 Севеpо-Кавказская</v>
          </cell>
          <cell r="FC83">
            <v>8396404</v>
          </cell>
          <cell r="FD83">
            <v>235</v>
          </cell>
          <cell r="FE83">
            <v>-9416</v>
          </cell>
          <cell r="FF83">
            <v>3765</v>
          </cell>
          <cell r="FG83">
            <v>5268</v>
          </cell>
          <cell r="FH83">
            <v>241861</v>
          </cell>
          <cell r="FI83">
            <v>140232</v>
          </cell>
          <cell r="FJ83" t="str">
            <v>06 Севеpо-Кавказская</v>
          </cell>
          <cell r="FK83">
            <v>1239574</v>
          </cell>
          <cell r="FL83">
            <v>-17097</v>
          </cell>
          <cell r="FM83">
            <v>101681</v>
          </cell>
          <cell r="FN83">
            <v>1021033</v>
          </cell>
          <cell r="FO83">
            <v>699</v>
          </cell>
          <cell r="FP83">
            <v>340925</v>
          </cell>
          <cell r="FQ83">
            <v>117125</v>
          </cell>
          <cell r="FR83" t="str">
            <v>06 Севеpо-Кавказская</v>
          </cell>
          <cell r="FS83">
            <v>3650</v>
          </cell>
          <cell r="FT83">
            <v>1731</v>
          </cell>
          <cell r="FU83">
            <v>198974</v>
          </cell>
          <cell r="FV83">
            <v>2846</v>
          </cell>
          <cell r="FW83">
            <v>101681</v>
          </cell>
          <cell r="FX83">
            <v>25405</v>
          </cell>
          <cell r="FY83">
            <v>699</v>
          </cell>
          <cell r="FZ83" t="str">
            <v>06 Севеpо-Кавказская</v>
          </cell>
          <cell r="GA83">
            <v>77685</v>
          </cell>
          <cell r="GB83">
            <v>4177</v>
          </cell>
          <cell r="GC83">
            <v>68716</v>
          </cell>
          <cell r="GD83">
            <v>7353</v>
          </cell>
          <cell r="GE83">
            <v>885161</v>
          </cell>
          <cell r="GF83">
            <v>16166</v>
          </cell>
          <cell r="GG83">
            <v>878959</v>
          </cell>
          <cell r="GH83" t="str">
            <v>06 Севеpо-Кавказская</v>
          </cell>
          <cell r="GI83">
            <v>91084</v>
          </cell>
          <cell r="GJ83">
            <v>20322</v>
          </cell>
          <cell r="GK83">
            <v>26256</v>
          </cell>
          <cell r="GL83">
            <v>9821</v>
          </cell>
          <cell r="GM83">
            <v>45734</v>
          </cell>
          <cell r="GN83">
            <v>5891</v>
          </cell>
          <cell r="GO83">
            <v>27447</v>
          </cell>
          <cell r="GP83">
            <v>50434</v>
          </cell>
          <cell r="GQ83" t="str">
            <v>06 Севеpо-Кавказская</v>
          </cell>
          <cell r="GR83">
            <v>15633</v>
          </cell>
          <cell r="GS83">
            <v>143239</v>
          </cell>
          <cell r="GT83">
            <v>121327</v>
          </cell>
          <cell r="GU83">
            <v>109705</v>
          </cell>
          <cell r="GV83">
            <v>-42000</v>
          </cell>
          <cell r="GW83">
            <v>89222</v>
          </cell>
          <cell r="GX83">
            <v>121722</v>
          </cell>
          <cell r="GY83" t="str">
            <v>06 Севеpо-Кавказская</v>
          </cell>
          <cell r="GZ83">
            <v>76993</v>
          </cell>
          <cell r="HA83">
            <v>0</v>
          </cell>
          <cell r="HB83">
            <v>19094</v>
          </cell>
          <cell r="HC83">
            <v>15216</v>
          </cell>
          <cell r="HD83">
            <v>3878</v>
          </cell>
          <cell r="HE83">
            <v>139</v>
          </cell>
          <cell r="HF83" t="str">
            <v>06 Севеpо-Кавказская</v>
          </cell>
          <cell r="HG83">
            <v>87418</v>
          </cell>
          <cell r="HH83">
            <v>29342</v>
          </cell>
          <cell r="HI83">
            <v>0</v>
          </cell>
          <cell r="HJ83">
            <v>-481046</v>
          </cell>
          <cell r="HK83">
            <v>455379</v>
          </cell>
        </row>
        <row r="84">
          <cell r="A84" t="str">
            <v>07 Юго-Восточная</v>
          </cell>
          <cell r="B84">
            <v>336289</v>
          </cell>
          <cell r="C84">
            <v>4531497</v>
          </cell>
          <cell r="D84">
            <v>63412</v>
          </cell>
          <cell r="E84">
            <v>69320</v>
          </cell>
          <cell r="F84">
            <v>30282</v>
          </cell>
          <cell r="G84">
            <v>20506</v>
          </cell>
          <cell r="H84" t="str">
            <v>07 Юго-Восточная</v>
          </cell>
          <cell r="I84">
            <v>1237</v>
          </cell>
          <cell r="J84">
            <v>15598</v>
          </cell>
          <cell r="K84">
            <v>0</v>
          </cell>
          <cell r="L84">
            <v>685</v>
          </cell>
          <cell r="M84">
            <v>180576</v>
          </cell>
          <cell r="N84">
            <v>169241</v>
          </cell>
          <cell r="O84">
            <v>441</v>
          </cell>
          <cell r="P84" t="str">
            <v>07 Юго-Восточная</v>
          </cell>
          <cell r="Q84">
            <v>1031</v>
          </cell>
          <cell r="R84">
            <v>40902956</v>
          </cell>
          <cell r="S84">
            <v>40400045</v>
          </cell>
          <cell r="T84">
            <v>24301534</v>
          </cell>
          <cell r="U84">
            <v>23914747</v>
          </cell>
          <cell r="V84">
            <v>16558772</v>
          </cell>
          <cell r="W84" t="str">
            <v>07 Юго-Восточная</v>
          </cell>
          <cell r="X84">
            <v>16440065</v>
          </cell>
          <cell r="Y84">
            <v>42650</v>
          </cell>
          <cell r="Z84">
            <v>45233</v>
          </cell>
          <cell r="AA84">
            <v>106859</v>
          </cell>
          <cell r="AB84">
            <v>120479</v>
          </cell>
          <cell r="AC84">
            <v>0</v>
          </cell>
          <cell r="AD84" t="str">
            <v>07 Юго-Восточная</v>
          </cell>
          <cell r="AE84">
            <v>0</v>
          </cell>
          <cell r="AF84">
            <v>37641375</v>
          </cell>
          <cell r="AG84">
            <v>24640028</v>
          </cell>
          <cell r="AH84">
            <v>0</v>
          </cell>
          <cell r="AI84">
            <v>7576605</v>
          </cell>
          <cell r="AJ84">
            <v>10269672</v>
          </cell>
          <cell r="AK84" t="str">
            <v>07 Юго-Восточная</v>
          </cell>
          <cell r="AL84">
            <v>8100</v>
          </cell>
          <cell r="AM84">
            <v>8922</v>
          </cell>
          <cell r="AN84">
            <v>7568505</v>
          </cell>
          <cell r="AO84">
            <v>10260750</v>
          </cell>
          <cell r="AP84">
            <v>0</v>
          </cell>
          <cell r="AQ84">
            <v>10608</v>
          </cell>
          <cell r="AR84" t="str">
            <v>07 Юго-Восточная</v>
          </cell>
          <cell r="AS84">
            <v>4170671</v>
          </cell>
          <cell r="AT84">
            <v>666600</v>
          </cell>
          <cell r="AU84">
            <v>4182467</v>
          </cell>
          <cell r="AV84">
            <v>3370921</v>
          </cell>
          <cell r="AW84">
            <v>-1188</v>
          </cell>
          <cell r="AX84">
            <v>0</v>
          </cell>
          <cell r="AY84" t="str">
            <v>07 Юго-Восточная</v>
          </cell>
          <cell r="AZ84">
            <v>3019949</v>
          </cell>
          <cell r="BA84">
            <v>530200</v>
          </cell>
          <cell r="BB84">
            <v>3019949</v>
          </cell>
          <cell r="BC84">
            <v>2489749</v>
          </cell>
          <cell r="BD84">
            <v>0</v>
          </cell>
          <cell r="BE84">
            <v>-2308</v>
          </cell>
          <cell r="BF84" t="str">
            <v>07 Юго-Восточная</v>
          </cell>
          <cell r="BG84">
            <v>650</v>
          </cell>
          <cell r="BH84">
            <v>26</v>
          </cell>
          <cell r="BI84">
            <v>-1684</v>
          </cell>
          <cell r="BJ84">
            <v>1017572</v>
          </cell>
          <cell r="BK84">
            <v>136400</v>
          </cell>
          <cell r="BL84">
            <v>1017572</v>
          </cell>
          <cell r="BM84">
            <v>881172</v>
          </cell>
          <cell r="BN84" t="str">
            <v>07 Юго-Восточная</v>
          </cell>
          <cell r="BO84">
            <v>0</v>
          </cell>
          <cell r="BP84">
            <v>12916</v>
          </cell>
          <cell r="BQ84">
            <v>132500</v>
          </cell>
          <cell r="BR84">
            <v>144920</v>
          </cell>
          <cell r="BS84">
            <v>496</v>
          </cell>
          <cell r="BT84">
            <v>0</v>
          </cell>
          <cell r="BU84" t="str">
            <v>07 Юго-Восточная</v>
          </cell>
          <cell r="BV84">
            <v>0</v>
          </cell>
          <cell r="BW84">
            <v>12691</v>
          </cell>
          <cell r="BX84">
            <v>53064</v>
          </cell>
          <cell r="BY84">
            <v>0</v>
          </cell>
          <cell r="BZ84">
            <v>64092</v>
          </cell>
          <cell r="CA84">
            <v>1663</v>
          </cell>
          <cell r="CB84" t="str">
            <v>07 Юго-Восточная</v>
          </cell>
          <cell r="CC84">
            <v>0</v>
          </cell>
          <cell r="CD84">
            <v>0</v>
          </cell>
          <cell r="CE84">
            <v>0</v>
          </cell>
          <cell r="CF84">
            <v>0</v>
          </cell>
          <cell r="CG84">
            <v>0</v>
          </cell>
          <cell r="CH84">
            <v>0</v>
          </cell>
          <cell r="CI84">
            <v>1599</v>
          </cell>
          <cell r="CJ84" t="str">
            <v>07 Юго-Восточная</v>
          </cell>
          <cell r="CK84">
            <v>42834</v>
          </cell>
          <cell r="CL84">
            <v>42845</v>
          </cell>
          <cell r="CM84">
            <v>1588</v>
          </cell>
          <cell r="CN84">
            <v>10582</v>
          </cell>
          <cell r="CO84">
            <v>0</v>
          </cell>
          <cell r="CP84">
            <v>10582</v>
          </cell>
          <cell r="CQ84">
            <v>0</v>
          </cell>
          <cell r="CR84" t="str">
            <v>07 Юго-Восточная</v>
          </cell>
          <cell r="CS84">
            <v>0</v>
          </cell>
          <cell r="CT84">
            <v>1949</v>
          </cell>
          <cell r="CU84">
            <v>1949</v>
          </cell>
          <cell r="CV84">
            <v>0</v>
          </cell>
          <cell r="CW84">
            <v>69</v>
          </cell>
          <cell r="CX84">
            <v>5414</v>
          </cell>
          <cell r="CY84">
            <v>5414</v>
          </cell>
          <cell r="CZ84" t="str">
            <v>07 Юго-Восточная</v>
          </cell>
          <cell r="DA84">
            <v>69</v>
          </cell>
          <cell r="DB84">
            <v>441</v>
          </cell>
          <cell r="DC84">
            <v>2867</v>
          </cell>
          <cell r="DD84">
            <v>0</v>
          </cell>
          <cell r="DE84">
            <v>3302</v>
          </cell>
          <cell r="DF84">
            <v>6</v>
          </cell>
          <cell r="DG84">
            <v>23299</v>
          </cell>
          <cell r="DH84" t="str">
            <v>07 Юго-Восточная</v>
          </cell>
          <cell r="DI84">
            <v>4223735</v>
          </cell>
          <cell r="DJ84">
            <v>666600</v>
          </cell>
          <cell r="DK84">
            <v>4246559</v>
          </cell>
          <cell r="DL84">
            <v>3370921</v>
          </cell>
          <cell r="DM84">
            <v>475</v>
          </cell>
          <cell r="DN84">
            <v>312767</v>
          </cell>
          <cell r="DO84" t="str">
            <v>07 Юго-Восточная</v>
          </cell>
          <cell r="DP84">
            <v>879092</v>
          </cell>
          <cell r="DQ84">
            <v>877246</v>
          </cell>
          <cell r="DR84">
            <v>314613</v>
          </cell>
          <cell r="DS84">
            <v>0</v>
          </cell>
          <cell r="DT84">
            <v>0</v>
          </cell>
          <cell r="DU84">
            <v>0</v>
          </cell>
          <cell r="DV84" t="str">
            <v>07 Юго-Восточная</v>
          </cell>
          <cell r="DW84">
            <v>3871</v>
          </cell>
          <cell r="DX84">
            <v>4395</v>
          </cell>
          <cell r="DY84">
            <v>0</v>
          </cell>
          <cell r="DZ84">
            <v>488</v>
          </cell>
          <cell r="EA84">
            <v>488</v>
          </cell>
          <cell r="EB84">
            <v>0</v>
          </cell>
          <cell r="EC84">
            <v>0</v>
          </cell>
          <cell r="ED84">
            <v>0</v>
          </cell>
          <cell r="EE84" t="str">
            <v>07 Юго-Восточная</v>
          </cell>
          <cell r="EF84">
            <v>0</v>
          </cell>
          <cell r="EG84">
            <v>0</v>
          </cell>
          <cell r="EH84">
            <v>0</v>
          </cell>
          <cell r="EI84">
            <v>406</v>
          </cell>
          <cell r="EJ84">
            <v>406</v>
          </cell>
          <cell r="EK84">
            <v>0</v>
          </cell>
          <cell r="EL84">
            <v>0</v>
          </cell>
          <cell r="EM84">
            <v>0</v>
          </cell>
          <cell r="EN84" t="str">
            <v>07 Юго-Восточная</v>
          </cell>
          <cell r="EO84">
            <v>0</v>
          </cell>
          <cell r="EP84">
            <v>3471842</v>
          </cell>
          <cell r="EQ84">
            <v>2102381</v>
          </cell>
          <cell r="ER84">
            <v>2249872</v>
          </cell>
          <cell r="ES84">
            <v>1530640</v>
          </cell>
          <cell r="ET84">
            <v>897184</v>
          </cell>
          <cell r="EU84" t="str">
            <v>07 Юго-Восточная</v>
          </cell>
          <cell r="EV84">
            <v>587174</v>
          </cell>
          <cell r="EW84">
            <v>2477951</v>
          </cell>
          <cell r="EX84">
            <v>1069799</v>
          </cell>
          <cell r="EY84">
            <v>1733978</v>
          </cell>
          <cell r="EZ84">
            <v>1749220</v>
          </cell>
          <cell r="FA84">
            <v>10830827</v>
          </cell>
          <cell r="FB84" t="str">
            <v>07 Юго-Восточная</v>
          </cell>
          <cell r="FC84">
            <v>7039214</v>
          </cell>
          <cell r="FD84">
            <v>-3457</v>
          </cell>
          <cell r="FE84">
            <v>4922</v>
          </cell>
          <cell r="FF84">
            <v>11098</v>
          </cell>
          <cell r="FG84">
            <v>7592</v>
          </cell>
          <cell r="FH84">
            <v>377795</v>
          </cell>
          <cell r="FI84">
            <v>259869</v>
          </cell>
          <cell r="FJ84" t="str">
            <v>07 Юго-Восточная</v>
          </cell>
          <cell r="FK84">
            <v>1004990</v>
          </cell>
          <cell r="FL84">
            <v>-27964</v>
          </cell>
          <cell r="FM84">
            <v>95151</v>
          </cell>
          <cell r="FN84">
            <v>732780</v>
          </cell>
          <cell r="FO84">
            <v>0</v>
          </cell>
          <cell r="FP84">
            <v>526890</v>
          </cell>
          <cell r="FQ84">
            <v>229263</v>
          </cell>
          <cell r="FR84" t="str">
            <v>07 Юго-Восточная</v>
          </cell>
          <cell r="FS84">
            <v>17302</v>
          </cell>
          <cell r="FT84">
            <v>4904</v>
          </cell>
          <cell r="FU84">
            <v>160398</v>
          </cell>
          <cell r="FV84">
            <v>1882</v>
          </cell>
          <cell r="FW84">
            <v>95151</v>
          </cell>
          <cell r="FX84">
            <v>12727</v>
          </cell>
          <cell r="FY84">
            <v>0</v>
          </cell>
          <cell r="FZ84" t="str">
            <v>07 Юго-Восточная</v>
          </cell>
          <cell r="GA84">
            <v>71704</v>
          </cell>
          <cell r="GB84">
            <v>6701</v>
          </cell>
          <cell r="GC84">
            <v>60115</v>
          </cell>
          <cell r="GD84">
            <v>6713</v>
          </cell>
          <cell r="GE84">
            <v>718935</v>
          </cell>
          <cell r="GF84">
            <v>21476</v>
          </cell>
          <cell r="GG84">
            <v>632138</v>
          </cell>
          <cell r="GH84" t="str">
            <v>07 Юго-Восточная</v>
          </cell>
          <cell r="GI84">
            <v>168388</v>
          </cell>
          <cell r="GJ84">
            <v>26991</v>
          </cell>
          <cell r="GK84">
            <v>38408</v>
          </cell>
          <cell r="GL84">
            <v>18725</v>
          </cell>
          <cell r="GM84">
            <v>37127</v>
          </cell>
          <cell r="GN84">
            <v>9259</v>
          </cell>
          <cell r="GO84">
            <v>19571</v>
          </cell>
          <cell r="GP84">
            <v>65223</v>
          </cell>
          <cell r="GQ84" t="str">
            <v>07 Юго-Восточная</v>
          </cell>
          <cell r="GR84">
            <v>27649</v>
          </cell>
          <cell r="GS84">
            <v>261970</v>
          </cell>
          <cell r="GT84">
            <v>229527</v>
          </cell>
          <cell r="GU84">
            <v>88530</v>
          </cell>
          <cell r="GV84">
            <v>-60581</v>
          </cell>
          <cell r="GW84">
            <v>68344</v>
          </cell>
          <cell r="GX84">
            <v>221575</v>
          </cell>
          <cell r="GY84" t="str">
            <v>07 Юго-Восточная</v>
          </cell>
          <cell r="GZ84">
            <v>167922</v>
          </cell>
          <cell r="HA84">
            <v>0</v>
          </cell>
          <cell r="HB84">
            <v>10330</v>
          </cell>
          <cell r="HC84">
            <v>10330</v>
          </cell>
          <cell r="HD84">
            <v>0</v>
          </cell>
          <cell r="HE84">
            <v>0</v>
          </cell>
          <cell r="HF84" t="str">
            <v>07 Юго-Восточная</v>
          </cell>
          <cell r="HG84">
            <v>76966</v>
          </cell>
          <cell r="HH84">
            <v>142702</v>
          </cell>
          <cell r="HI84">
            <v>0</v>
          </cell>
          <cell r="HJ84">
            <v>-434814</v>
          </cell>
          <cell r="HK84">
            <v>433786</v>
          </cell>
        </row>
        <row r="85">
          <cell r="A85" t="str">
            <v>08 Пpиволжская</v>
          </cell>
          <cell r="B85">
            <v>353512</v>
          </cell>
          <cell r="C85">
            <v>2453583</v>
          </cell>
          <cell r="D85">
            <v>16571</v>
          </cell>
          <cell r="E85">
            <v>41983</v>
          </cell>
          <cell r="F85">
            <v>926</v>
          </cell>
          <cell r="G85">
            <v>27341</v>
          </cell>
          <cell r="H85" t="str">
            <v>08 Пpиволжская</v>
          </cell>
          <cell r="I85">
            <v>61</v>
          </cell>
          <cell r="J85">
            <v>588</v>
          </cell>
          <cell r="K85">
            <v>0</v>
          </cell>
          <cell r="L85">
            <v>0</v>
          </cell>
          <cell r="M85">
            <v>65401</v>
          </cell>
          <cell r="N85">
            <v>232559</v>
          </cell>
          <cell r="O85">
            <v>1927</v>
          </cell>
          <cell r="P85" t="str">
            <v>08 Пpиволжская</v>
          </cell>
          <cell r="Q85">
            <v>1830</v>
          </cell>
          <cell r="R85">
            <v>25520931</v>
          </cell>
          <cell r="S85">
            <v>26809245</v>
          </cell>
          <cell r="T85">
            <v>13671615</v>
          </cell>
          <cell r="U85">
            <v>14324016</v>
          </cell>
          <cell r="V85">
            <v>11651587</v>
          </cell>
          <cell r="W85" t="str">
            <v>08 Пpиволжская</v>
          </cell>
          <cell r="X85">
            <v>12321055</v>
          </cell>
          <cell r="Y85">
            <v>197729</v>
          </cell>
          <cell r="Z85">
            <v>164174</v>
          </cell>
          <cell r="AA85">
            <v>46694</v>
          </cell>
          <cell r="AB85">
            <v>107231</v>
          </cell>
          <cell r="AC85">
            <v>0</v>
          </cell>
          <cell r="AD85" t="str">
            <v>08 Пpиволжская</v>
          </cell>
          <cell r="AE85">
            <v>0</v>
          </cell>
          <cell r="AF85">
            <v>23521256</v>
          </cell>
          <cell r="AG85">
            <v>14262553</v>
          </cell>
          <cell r="AH85">
            <v>0</v>
          </cell>
          <cell r="AI85">
            <v>5988785</v>
          </cell>
          <cell r="AJ85">
            <v>7056960</v>
          </cell>
          <cell r="AK85" t="str">
            <v>08 Пpиволжская</v>
          </cell>
          <cell r="AL85">
            <v>4926</v>
          </cell>
          <cell r="AM85">
            <v>8844</v>
          </cell>
          <cell r="AN85">
            <v>5983859</v>
          </cell>
          <cell r="AO85">
            <v>7048116</v>
          </cell>
          <cell r="AP85">
            <v>103301</v>
          </cell>
          <cell r="AQ85">
            <v>-340549</v>
          </cell>
          <cell r="AR85" t="str">
            <v>08 Пpиволжская</v>
          </cell>
          <cell r="AS85">
            <v>3335781</v>
          </cell>
          <cell r="AT85">
            <v>667450</v>
          </cell>
          <cell r="AU85">
            <v>3334747</v>
          </cell>
          <cell r="AV85">
            <v>2666597</v>
          </cell>
          <cell r="AW85">
            <v>-339515</v>
          </cell>
          <cell r="AX85">
            <v>-287117</v>
          </cell>
          <cell r="AY85" t="str">
            <v>08 Пpиволжская</v>
          </cell>
          <cell r="AZ85">
            <v>2425343</v>
          </cell>
          <cell r="BA85">
            <v>436036</v>
          </cell>
          <cell r="BB85">
            <v>2425343</v>
          </cell>
          <cell r="BC85">
            <v>1989307</v>
          </cell>
          <cell r="BD85">
            <v>-287117</v>
          </cell>
          <cell r="BE85">
            <v>0</v>
          </cell>
          <cell r="BF85" t="str">
            <v>08 Пpиволжская</v>
          </cell>
          <cell r="BG85">
            <v>1376</v>
          </cell>
          <cell r="BH85">
            <v>342</v>
          </cell>
          <cell r="BI85">
            <v>1034</v>
          </cell>
          <cell r="BJ85">
            <v>908704</v>
          </cell>
          <cell r="BK85">
            <v>231414</v>
          </cell>
          <cell r="BL85">
            <v>908704</v>
          </cell>
          <cell r="BM85">
            <v>677290</v>
          </cell>
          <cell r="BN85" t="str">
            <v>08 Пpиволжская</v>
          </cell>
          <cell r="BO85">
            <v>0</v>
          </cell>
          <cell r="BP85">
            <v>-53432</v>
          </cell>
          <cell r="BQ85">
            <v>358</v>
          </cell>
          <cell r="BR85">
            <v>358</v>
          </cell>
          <cell r="BS85">
            <v>-53432</v>
          </cell>
          <cell r="BT85">
            <v>0</v>
          </cell>
          <cell r="BU85" t="str">
            <v>08 Пpиволжская</v>
          </cell>
          <cell r="BV85">
            <v>0</v>
          </cell>
          <cell r="BW85">
            <v>0</v>
          </cell>
          <cell r="BX85">
            <v>136240</v>
          </cell>
          <cell r="BY85">
            <v>0</v>
          </cell>
          <cell r="BZ85">
            <v>136240</v>
          </cell>
          <cell r="CA85">
            <v>0</v>
          </cell>
          <cell r="CB85" t="str">
            <v>08 Пpиволжская</v>
          </cell>
          <cell r="CC85">
            <v>0</v>
          </cell>
          <cell r="CD85">
            <v>50000</v>
          </cell>
          <cell r="CE85">
            <v>50000</v>
          </cell>
          <cell r="CF85">
            <v>0</v>
          </cell>
          <cell r="CG85">
            <v>0</v>
          </cell>
          <cell r="CH85">
            <v>0</v>
          </cell>
          <cell r="CI85">
            <v>0</v>
          </cell>
          <cell r="CJ85" t="str">
            <v>08 Пpиволжская</v>
          </cell>
          <cell r="CK85">
            <v>1376</v>
          </cell>
          <cell r="CL85">
            <v>1376</v>
          </cell>
          <cell r="CM85">
            <v>0</v>
          </cell>
          <cell r="CN85">
            <v>0</v>
          </cell>
          <cell r="CO85">
            <v>55231</v>
          </cell>
          <cell r="CP85">
            <v>55231</v>
          </cell>
          <cell r="CQ85">
            <v>0</v>
          </cell>
          <cell r="CR85" t="str">
            <v>08 Пpиволжская</v>
          </cell>
          <cell r="CS85">
            <v>0</v>
          </cell>
          <cell r="CT85">
            <v>2380</v>
          </cell>
          <cell r="CU85">
            <v>2380</v>
          </cell>
          <cell r="CV85">
            <v>0</v>
          </cell>
          <cell r="CW85">
            <v>0</v>
          </cell>
          <cell r="CX85">
            <v>27253</v>
          </cell>
          <cell r="CY85">
            <v>27253</v>
          </cell>
          <cell r="CZ85" t="str">
            <v>08 Пpиволжская</v>
          </cell>
          <cell r="DA85">
            <v>0</v>
          </cell>
          <cell r="DB85">
            <v>0</v>
          </cell>
          <cell r="DC85">
            <v>0</v>
          </cell>
          <cell r="DD85">
            <v>0</v>
          </cell>
          <cell r="DE85">
            <v>0</v>
          </cell>
          <cell r="DF85">
            <v>0</v>
          </cell>
          <cell r="DG85">
            <v>-340549</v>
          </cell>
          <cell r="DH85" t="str">
            <v>08 Пpиволжская</v>
          </cell>
          <cell r="DI85">
            <v>3472021</v>
          </cell>
          <cell r="DJ85">
            <v>667450</v>
          </cell>
          <cell r="DK85">
            <v>3470987</v>
          </cell>
          <cell r="DL85">
            <v>2666597</v>
          </cell>
          <cell r="DM85">
            <v>-339515</v>
          </cell>
          <cell r="DN85">
            <v>204385</v>
          </cell>
          <cell r="DO85" t="str">
            <v>08 Пpиволжская</v>
          </cell>
          <cell r="DP85">
            <v>756246</v>
          </cell>
          <cell r="DQ85">
            <v>797575</v>
          </cell>
          <cell r="DR85">
            <v>163056</v>
          </cell>
          <cell r="DS85">
            <v>0</v>
          </cell>
          <cell r="DT85">
            <v>0</v>
          </cell>
          <cell r="DU85">
            <v>0</v>
          </cell>
          <cell r="DV85" t="str">
            <v>08 Пpиволжская</v>
          </cell>
          <cell r="DW85">
            <v>0</v>
          </cell>
          <cell r="DX85">
            <v>0</v>
          </cell>
          <cell r="DY85">
            <v>0</v>
          </cell>
          <cell r="DZ85">
            <v>0</v>
          </cell>
          <cell r="EA85">
            <v>0</v>
          </cell>
          <cell r="EB85">
            <v>0</v>
          </cell>
          <cell r="EC85">
            <v>0</v>
          </cell>
          <cell r="ED85">
            <v>0</v>
          </cell>
          <cell r="EE85" t="str">
            <v>08 Пpиволжская</v>
          </cell>
          <cell r="EF85">
            <v>0</v>
          </cell>
          <cell r="EG85">
            <v>0</v>
          </cell>
          <cell r="EH85">
            <v>0</v>
          </cell>
          <cell r="EI85">
            <v>18773</v>
          </cell>
          <cell r="EJ85">
            <v>15158</v>
          </cell>
          <cell r="EK85">
            <v>0</v>
          </cell>
          <cell r="EL85">
            <v>0</v>
          </cell>
          <cell r="EM85">
            <v>0</v>
          </cell>
          <cell r="EN85" t="str">
            <v>08 Пpиволжская</v>
          </cell>
          <cell r="EO85">
            <v>0</v>
          </cell>
          <cell r="EP85">
            <v>3624066</v>
          </cell>
          <cell r="EQ85">
            <v>1983174</v>
          </cell>
          <cell r="ER85">
            <v>1862940</v>
          </cell>
          <cell r="ES85">
            <v>1158579</v>
          </cell>
          <cell r="ET85">
            <v>727459</v>
          </cell>
          <cell r="EU85" t="str">
            <v>08 Пpиволжская</v>
          </cell>
          <cell r="EV85">
            <v>445887</v>
          </cell>
          <cell r="EW85">
            <v>1985424</v>
          </cell>
          <cell r="EX85">
            <v>866567</v>
          </cell>
          <cell r="EY85">
            <v>1454734</v>
          </cell>
          <cell r="EZ85">
            <v>1267889</v>
          </cell>
          <cell r="FA85">
            <v>9654623</v>
          </cell>
          <cell r="FB85" t="str">
            <v>08 Пpиволжская</v>
          </cell>
          <cell r="FC85">
            <v>5722096</v>
          </cell>
          <cell r="FD85">
            <v>3701</v>
          </cell>
          <cell r="FE85">
            <v>-1718</v>
          </cell>
          <cell r="FF85">
            <v>7232</v>
          </cell>
          <cell r="FG85">
            <v>256</v>
          </cell>
          <cell r="FH85">
            <v>86629</v>
          </cell>
          <cell r="FI85">
            <v>53466</v>
          </cell>
          <cell r="FJ85" t="str">
            <v>08 Пpиволжская</v>
          </cell>
          <cell r="FK85">
            <v>779771</v>
          </cell>
          <cell r="FL85">
            <v>-52852</v>
          </cell>
          <cell r="FM85">
            <v>76102</v>
          </cell>
          <cell r="FN85">
            <v>681598</v>
          </cell>
          <cell r="FO85">
            <v>0</v>
          </cell>
          <cell r="FP85">
            <v>55848</v>
          </cell>
          <cell r="FQ85">
            <v>614</v>
          </cell>
          <cell r="FR85" t="str">
            <v>08 Пpиволжская</v>
          </cell>
          <cell r="FS85">
            <v>0</v>
          </cell>
          <cell r="FT85">
            <v>0</v>
          </cell>
          <cell r="FU85">
            <v>129643</v>
          </cell>
          <cell r="FV85">
            <v>0</v>
          </cell>
          <cell r="FW85">
            <v>76102</v>
          </cell>
          <cell r="FX85">
            <v>51014</v>
          </cell>
          <cell r="FY85">
            <v>0</v>
          </cell>
          <cell r="FZ85" t="str">
            <v>08 Пpиволжская</v>
          </cell>
          <cell r="GA85">
            <v>2527</v>
          </cell>
          <cell r="GB85">
            <v>0</v>
          </cell>
          <cell r="GC85">
            <v>30347</v>
          </cell>
          <cell r="GD85">
            <v>700</v>
          </cell>
          <cell r="GE85">
            <v>552893</v>
          </cell>
          <cell r="GF85">
            <v>-269</v>
          </cell>
          <cell r="GG85">
            <v>537531</v>
          </cell>
          <cell r="GH85" t="str">
            <v>08 Пpиволжская</v>
          </cell>
          <cell r="GI85">
            <v>45440</v>
          </cell>
          <cell r="GJ85">
            <v>431</v>
          </cell>
          <cell r="GK85">
            <v>9911</v>
          </cell>
          <cell r="GL85">
            <v>8054</v>
          </cell>
          <cell r="GM85">
            <v>28600</v>
          </cell>
          <cell r="GN85">
            <v>-8036</v>
          </cell>
          <cell r="GO85">
            <v>28134</v>
          </cell>
          <cell r="GP85">
            <v>2341</v>
          </cell>
          <cell r="GQ85" t="str">
            <v>08 Пpиволжская</v>
          </cell>
          <cell r="GR85">
            <v>18</v>
          </cell>
          <cell r="GS85">
            <v>46371</v>
          </cell>
          <cell r="GT85">
            <v>44712</v>
          </cell>
          <cell r="GU85">
            <v>68635</v>
          </cell>
          <cell r="GV85">
            <v>-44547</v>
          </cell>
          <cell r="GW85">
            <v>64919</v>
          </cell>
          <cell r="GX85">
            <v>5540</v>
          </cell>
          <cell r="GY85" t="str">
            <v>08 Пpиволжская</v>
          </cell>
          <cell r="GZ85">
            <v>165</v>
          </cell>
          <cell r="HA85">
            <v>0</v>
          </cell>
          <cell r="HB85">
            <v>30682</v>
          </cell>
          <cell r="HC85">
            <v>23310</v>
          </cell>
          <cell r="HD85">
            <v>7372</v>
          </cell>
          <cell r="HE85">
            <v>0</v>
          </cell>
          <cell r="HF85" t="str">
            <v>08 Пpиволжская</v>
          </cell>
          <cell r="HG85">
            <v>55355</v>
          </cell>
          <cell r="HH85">
            <v>56057</v>
          </cell>
          <cell r="HI85">
            <v>0</v>
          </cell>
          <cell r="HJ85">
            <v>-306408</v>
          </cell>
          <cell r="HK85">
            <v>306482</v>
          </cell>
        </row>
        <row r="86">
          <cell r="A86" t="str">
            <v>09 Куйбышевская</v>
          </cell>
          <cell r="B86">
            <v>309389</v>
          </cell>
          <cell r="C86">
            <v>4204170</v>
          </cell>
          <cell r="D86">
            <v>153853</v>
          </cell>
          <cell r="E86">
            <v>271390</v>
          </cell>
          <cell r="F86">
            <v>31124</v>
          </cell>
          <cell r="G86">
            <v>85203</v>
          </cell>
          <cell r="H86" t="str">
            <v>09 Куйбышевская</v>
          </cell>
          <cell r="I86">
            <v>21210</v>
          </cell>
          <cell r="J86">
            <v>16861</v>
          </cell>
          <cell r="K86">
            <v>0</v>
          </cell>
          <cell r="L86">
            <v>3173</v>
          </cell>
          <cell r="M86">
            <v>151928</v>
          </cell>
          <cell r="N86">
            <v>154658</v>
          </cell>
          <cell r="O86">
            <v>5342</v>
          </cell>
          <cell r="P86" t="str">
            <v>09 Куйбышевская</v>
          </cell>
          <cell r="Q86">
            <v>20880</v>
          </cell>
          <cell r="R86">
            <v>49714850</v>
          </cell>
          <cell r="S86">
            <v>52056532</v>
          </cell>
          <cell r="T86">
            <v>27819627</v>
          </cell>
          <cell r="U86">
            <v>28878910</v>
          </cell>
          <cell r="V86">
            <v>21533472</v>
          </cell>
          <cell r="W86" t="str">
            <v>09 Куйбышевская</v>
          </cell>
          <cell r="X86">
            <v>22989567</v>
          </cell>
          <cell r="Y86">
            <v>361751</v>
          </cell>
          <cell r="Z86">
            <v>188055</v>
          </cell>
          <cell r="AA86">
            <v>43559</v>
          </cell>
          <cell r="AB86">
            <v>49445</v>
          </cell>
          <cell r="AC86">
            <v>0</v>
          </cell>
          <cell r="AD86" t="str">
            <v>09 Куйбышевская</v>
          </cell>
          <cell r="AE86">
            <v>0</v>
          </cell>
          <cell r="AF86">
            <v>48842921</v>
          </cell>
          <cell r="AG86">
            <v>29035477</v>
          </cell>
          <cell r="AH86">
            <v>0</v>
          </cell>
          <cell r="AI86">
            <v>10498196</v>
          </cell>
          <cell r="AJ86">
            <v>13768418</v>
          </cell>
          <cell r="AK86" t="str">
            <v>09 Куйбышевская</v>
          </cell>
          <cell r="AL86">
            <v>44902</v>
          </cell>
          <cell r="AM86">
            <v>71921</v>
          </cell>
          <cell r="AN86">
            <v>10453294</v>
          </cell>
          <cell r="AO86">
            <v>13696497</v>
          </cell>
          <cell r="AP86">
            <v>201507</v>
          </cell>
          <cell r="AQ86">
            <v>-691346</v>
          </cell>
          <cell r="AR86" t="str">
            <v>09 Куйбышевская</v>
          </cell>
          <cell r="AS86">
            <v>5133730</v>
          </cell>
          <cell r="AT86">
            <v>888723</v>
          </cell>
          <cell r="AU86">
            <v>5207930</v>
          </cell>
          <cell r="AV86">
            <v>4154043</v>
          </cell>
          <cell r="AW86">
            <v>-765546</v>
          </cell>
          <cell r="AX86">
            <v>0</v>
          </cell>
          <cell r="AY86" t="str">
            <v>09 Куйбышевская</v>
          </cell>
          <cell r="AZ86">
            <v>4164026</v>
          </cell>
          <cell r="BA86">
            <v>747675</v>
          </cell>
          <cell r="BB86">
            <v>4164026</v>
          </cell>
          <cell r="BC86">
            <v>3416351</v>
          </cell>
          <cell r="BD86">
            <v>0</v>
          </cell>
          <cell r="BE86">
            <v>0</v>
          </cell>
          <cell r="BF86" t="str">
            <v>09 Куйбышевская</v>
          </cell>
          <cell r="BG86">
            <v>17758</v>
          </cell>
          <cell r="BH86">
            <v>17758</v>
          </cell>
          <cell r="BI86">
            <v>0</v>
          </cell>
          <cell r="BJ86">
            <v>878740</v>
          </cell>
          <cell r="BK86">
            <v>141048</v>
          </cell>
          <cell r="BL86">
            <v>878740</v>
          </cell>
          <cell r="BM86">
            <v>737692</v>
          </cell>
          <cell r="BN86" t="str">
            <v>09 Куйбышевская</v>
          </cell>
          <cell r="BO86">
            <v>0</v>
          </cell>
          <cell r="BP86">
            <v>-691346</v>
          </cell>
          <cell r="BQ86">
            <v>73206</v>
          </cell>
          <cell r="BR86">
            <v>147406</v>
          </cell>
          <cell r="BS86">
            <v>-765546</v>
          </cell>
          <cell r="BT86">
            <v>0</v>
          </cell>
          <cell r="BU86" t="str">
            <v>09 Куйбышевская</v>
          </cell>
          <cell r="BV86">
            <v>0</v>
          </cell>
          <cell r="BW86">
            <v>9</v>
          </cell>
          <cell r="BX86">
            <v>231658</v>
          </cell>
          <cell r="BY86">
            <v>0</v>
          </cell>
          <cell r="BZ86">
            <v>221188</v>
          </cell>
          <cell r="CA86">
            <v>10479</v>
          </cell>
          <cell r="CB86" t="str">
            <v>09 Куйбышевская</v>
          </cell>
          <cell r="CC86">
            <v>0</v>
          </cell>
          <cell r="CD86">
            <v>0</v>
          </cell>
          <cell r="CE86">
            <v>0</v>
          </cell>
          <cell r="CF86">
            <v>0</v>
          </cell>
          <cell r="CG86">
            <v>0</v>
          </cell>
          <cell r="CH86">
            <v>0</v>
          </cell>
          <cell r="CI86">
            <v>0</v>
          </cell>
          <cell r="CJ86" t="str">
            <v>09 Куйбышевская</v>
          </cell>
          <cell r="CK86">
            <v>28227</v>
          </cell>
          <cell r="CL86">
            <v>28227</v>
          </cell>
          <cell r="CM86">
            <v>0</v>
          </cell>
          <cell r="CN86">
            <v>0</v>
          </cell>
          <cell r="CO86">
            <v>193328</v>
          </cell>
          <cell r="CP86">
            <v>183028</v>
          </cell>
          <cell r="CQ86">
            <v>10300</v>
          </cell>
          <cell r="CR86" t="str">
            <v>09 Куйбышевская</v>
          </cell>
          <cell r="CS86">
            <v>0</v>
          </cell>
          <cell r="CT86">
            <v>2684</v>
          </cell>
          <cell r="CU86">
            <v>2514</v>
          </cell>
          <cell r="CV86">
            <v>170</v>
          </cell>
          <cell r="CW86">
            <v>0</v>
          </cell>
          <cell r="CX86">
            <v>7419</v>
          </cell>
          <cell r="CY86">
            <v>7419</v>
          </cell>
          <cell r="CZ86" t="str">
            <v>09 Куйбышевская</v>
          </cell>
          <cell r="DA86">
            <v>0</v>
          </cell>
          <cell r="DB86">
            <v>9</v>
          </cell>
          <cell r="DC86">
            <v>0</v>
          </cell>
          <cell r="DD86">
            <v>0</v>
          </cell>
          <cell r="DE86">
            <v>0</v>
          </cell>
          <cell r="DF86">
            <v>9</v>
          </cell>
          <cell r="DG86">
            <v>-691337</v>
          </cell>
          <cell r="DH86" t="str">
            <v>09 Куйбышевская</v>
          </cell>
          <cell r="DI86">
            <v>5365388</v>
          </cell>
          <cell r="DJ86">
            <v>888723</v>
          </cell>
          <cell r="DK86">
            <v>5429118</v>
          </cell>
          <cell r="DL86">
            <v>4154043</v>
          </cell>
          <cell r="DM86">
            <v>-755067</v>
          </cell>
          <cell r="DN86">
            <v>499885</v>
          </cell>
          <cell r="DO86" t="str">
            <v>09 Куйбышевская</v>
          </cell>
          <cell r="DP86">
            <v>1231574</v>
          </cell>
          <cell r="DQ86">
            <v>1237256</v>
          </cell>
          <cell r="DR86">
            <v>494203</v>
          </cell>
          <cell r="DS86">
            <v>3400</v>
          </cell>
          <cell r="DT86">
            <v>1400</v>
          </cell>
          <cell r="DU86">
            <v>2000</v>
          </cell>
          <cell r="DV86" t="str">
            <v>09 Куйбышевская</v>
          </cell>
          <cell r="DW86">
            <v>22950</v>
          </cell>
          <cell r="DX86">
            <v>23372</v>
          </cell>
          <cell r="DY86">
            <v>0</v>
          </cell>
          <cell r="DZ86">
            <v>0</v>
          </cell>
          <cell r="EA86">
            <v>0</v>
          </cell>
          <cell r="EB86">
            <v>0</v>
          </cell>
          <cell r="EC86">
            <v>0</v>
          </cell>
          <cell r="ED86">
            <v>0</v>
          </cell>
          <cell r="EE86" t="str">
            <v>09 Куйбышевская</v>
          </cell>
          <cell r="EF86">
            <v>0</v>
          </cell>
          <cell r="EG86">
            <v>0</v>
          </cell>
          <cell r="EH86">
            <v>0</v>
          </cell>
          <cell r="EI86">
            <v>248785</v>
          </cell>
          <cell r="EJ86">
            <v>247859</v>
          </cell>
          <cell r="EK86">
            <v>0</v>
          </cell>
          <cell r="EL86">
            <v>0</v>
          </cell>
          <cell r="EM86">
            <v>785</v>
          </cell>
          <cell r="EN86" t="str">
            <v>09 Куйбышевская</v>
          </cell>
          <cell r="EO86">
            <v>3303</v>
          </cell>
          <cell r="EP86">
            <v>4039102</v>
          </cell>
          <cell r="EQ86">
            <v>2459710</v>
          </cell>
          <cell r="ER86">
            <v>2688313</v>
          </cell>
          <cell r="ES86">
            <v>1737153</v>
          </cell>
          <cell r="ET86">
            <v>1062722</v>
          </cell>
          <cell r="EU86" t="str">
            <v>09 Куйбышевская</v>
          </cell>
          <cell r="EV86">
            <v>674804</v>
          </cell>
          <cell r="EW86">
            <v>3348665</v>
          </cell>
          <cell r="EX86">
            <v>1474716</v>
          </cell>
          <cell r="EY86">
            <v>1440215</v>
          </cell>
          <cell r="EZ86">
            <v>1742231</v>
          </cell>
          <cell r="FA86">
            <v>12579017</v>
          </cell>
          <cell r="FB86" t="str">
            <v>09 Куйбышевская</v>
          </cell>
          <cell r="FC86">
            <v>8088614</v>
          </cell>
          <cell r="FD86">
            <v>2832</v>
          </cell>
          <cell r="FE86">
            <v>3637</v>
          </cell>
          <cell r="FF86">
            <v>4858</v>
          </cell>
          <cell r="FG86">
            <v>4909</v>
          </cell>
          <cell r="FH86">
            <v>112558</v>
          </cell>
          <cell r="FI86">
            <v>70527</v>
          </cell>
          <cell r="FJ86" t="str">
            <v>09 Куйбышевская</v>
          </cell>
          <cell r="FK86">
            <v>1199497</v>
          </cell>
          <cell r="FL86">
            <v>-21531</v>
          </cell>
          <cell r="FM86">
            <v>115726</v>
          </cell>
          <cell r="FN86">
            <v>912999</v>
          </cell>
          <cell r="FO86">
            <v>0</v>
          </cell>
          <cell r="FP86">
            <v>261799</v>
          </cell>
          <cell r="FQ86">
            <v>39429</v>
          </cell>
          <cell r="FR86" t="str">
            <v>09 Куйбышевская</v>
          </cell>
          <cell r="FS86">
            <v>13982</v>
          </cell>
          <cell r="FT86">
            <v>6624</v>
          </cell>
          <cell r="FU86">
            <v>194936</v>
          </cell>
          <cell r="FV86">
            <v>1912</v>
          </cell>
          <cell r="FW86">
            <v>115726</v>
          </cell>
          <cell r="FX86">
            <v>58402</v>
          </cell>
          <cell r="FY86">
            <v>0</v>
          </cell>
          <cell r="FZ86" t="str">
            <v>09 Куйбышевская</v>
          </cell>
          <cell r="GA86">
            <v>36702</v>
          </cell>
          <cell r="GB86">
            <v>7971</v>
          </cell>
          <cell r="GC86">
            <v>11679</v>
          </cell>
          <cell r="GD86">
            <v>2380</v>
          </cell>
          <cell r="GE86">
            <v>854795</v>
          </cell>
          <cell r="GF86">
            <v>14256</v>
          </cell>
          <cell r="GG86">
            <v>718286</v>
          </cell>
          <cell r="GH86" t="str">
            <v>09 Куйбышевская</v>
          </cell>
          <cell r="GI86">
            <v>162444</v>
          </cell>
          <cell r="GJ86">
            <v>10606</v>
          </cell>
          <cell r="GK86">
            <v>17312</v>
          </cell>
          <cell r="GL86">
            <v>5789</v>
          </cell>
          <cell r="GM86">
            <v>44057</v>
          </cell>
          <cell r="GN86">
            <v>1921</v>
          </cell>
          <cell r="GO86">
            <v>34595</v>
          </cell>
          <cell r="GP86">
            <v>28695</v>
          </cell>
          <cell r="GQ86" t="str">
            <v>09 Куйбышевская</v>
          </cell>
          <cell r="GR86">
            <v>7206</v>
          </cell>
          <cell r="GS86">
            <v>69585</v>
          </cell>
          <cell r="GT86">
            <v>55734</v>
          </cell>
          <cell r="GU86">
            <v>105709</v>
          </cell>
          <cell r="GV86">
            <v>-39620</v>
          </cell>
          <cell r="GW86">
            <v>101716</v>
          </cell>
          <cell r="GX86">
            <v>33958</v>
          </cell>
          <cell r="GY86" t="str">
            <v>09 Куйбышевская</v>
          </cell>
          <cell r="GZ86">
            <v>13646</v>
          </cell>
          <cell r="HA86">
            <v>0</v>
          </cell>
          <cell r="HB86">
            <v>21600</v>
          </cell>
          <cell r="HC86">
            <v>21600</v>
          </cell>
          <cell r="HD86">
            <v>0</v>
          </cell>
          <cell r="HE86">
            <v>0</v>
          </cell>
          <cell r="HF86" t="str">
            <v>09 Куйбышевская</v>
          </cell>
          <cell r="HG86">
            <v>80668</v>
          </cell>
          <cell r="HH86">
            <v>83200</v>
          </cell>
          <cell r="HI86">
            <v>1395</v>
          </cell>
          <cell r="HJ86">
            <v>-477035</v>
          </cell>
          <cell r="HK86">
            <v>475332</v>
          </cell>
        </row>
        <row r="87">
          <cell r="A87" t="str">
            <v>10 Свеpдловская</v>
          </cell>
          <cell r="B87">
            <v>64439</v>
          </cell>
          <cell r="C87">
            <v>4311533</v>
          </cell>
          <cell r="D87">
            <v>696625</v>
          </cell>
          <cell r="E87">
            <v>1904256</v>
          </cell>
          <cell r="F87">
            <v>67039</v>
          </cell>
          <cell r="G87">
            <v>84548</v>
          </cell>
          <cell r="H87" t="str">
            <v>10 Свеpдловская</v>
          </cell>
          <cell r="I87">
            <v>6390</v>
          </cell>
          <cell r="J87">
            <v>6378</v>
          </cell>
          <cell r="K87">
            <v>4157</v>
          </cell>
          <cell r="L87">
            <v>4214</v>
          </cell>
          <cell r="M87">
            <v>3351665</v>
          </cell>
          <cell r="N87">
            <v>2775483</v>
          </cell>
          <cell r="O87">
            <v>6518</v>
          </cell>
          <cell r="P87" t="str">
            <v>10 Свеpдловская</v>
          </cell>
          <cell r="Q87">
            <v>9866</v>
          </cell>
          <cell r="R87">
            <v>75477059</v>
          </cell>
          <cell r="S87">
            <v>79601191</v>
          </cell>
          <cell r="T87">
            <v>47871295</v>
          </cell>
          <cell r="U87">
            <v>49934475</v>
          </cell>
          <cell r="V87">
            <v>27099344</v>
          </cell>
          <cell r="W87" t="str">
            <v>10 Свеpдловская</v>
          </cell>
          <cell r="X87">
            <v>29363615</v>
          </cell>
          <cell r="Y87">
            <v>506420</v>
          </cell>
          <cell r="Z87">
            <v>303101</v>
          </cell>
          <cell r="AA87">
            <v>566252</v>
          </cell>
          <cell r="AB87">
            <v>506500</v>
          </cell>
          <cell r="AC87">
            <v>15508</v>
          </cell>
          <cell r="AD87" t="str">
            <v>10 Свеpдловская</v>
          </cell>
          <cell r="AE87">
            <v>15508</v>
          </cell>
          <cell r="AF87">
            <v>94557167</v>
          </cell>
          <cell r="AG87">
            <v>47215570</v>
          </cell>
          <cell r="AH87">
            <v>40000</v>
          </cell>
          <cell r="AI87">
            <v>28449716</v>
          </cell>
          <cell r="AJ87">
            <v>27091439</v>
          </cell>
          <cell r="AK87" t="str">
            <v>10 Свеpдловская</v>
          </cell>
          <cell r="AL87">
            <v>18947</v>
          </cell>
          <cell r="AM87">
            <v>44808</v>
          </cell>
          <cell r="AN87">
            <v>28430769</v>
          </cell>
          <cell r="AO87">
            <v>27046631</v>
          </cell>
          <cell r="AP87">
            <v>0</v>
          </cell>
          <cell r="AQ87">
            <v>-600423</v>
          </cell>
          <cell r="AR87" t="str">
            <v>10 Свеpдловская</v>
          </cell>
          <cell r="AS87">
            <v>7558849</v>
          </cell>
          <cell r="AT87">
            <v>740525</v>
          </cell>
          <cell r="AU87">
            <v>7785370</v>
          </cell>
          <cell r="AV87">
            <v>6773668</v>
          </cell>
          <cell r="AW87">
            <v>-826944</v>
          </cell>
          <cell r="AX87">
            <v>0</v>
          </cell>
          <cell r="AY87" t="str">
            <v>10 Свеpдловская</v>
          </cell>
          <cell r="AZ87">
            <v>5561524</v>
          </cell>
          <cell r="BA87">
            <v>526615</v>
          </cell>
          <cell r="BB87">
            <v>5561524</v>
          </cell>
          <cell r="BC87">
            <v>5034909</v>
          </cell>
          <cell r="BD87">
            <v>0</v>
          </cell>
          <cell r="BE87">
            <v>0</v>
          </cell>
          <cell r="BF87" t="str">
            <v>10 Свеpдловская</v>
          </cell>
          <cell r="BG87">
            <v>5120</v>
          </cell>
          <cell r="BH87">
            <v>5120</v>
          </cell>
          <cell r="BI87">
            <v>0</v>
          </cell>
          <cell r="BJ87">
            <v>1952669</v>
          </cell>
          <cell r="BK87">
            <v>213910</v>
          </cell>
          <cell r="BL87">
            <v>1952669</v>
          </cell>
          <cell r="BM87">
            <v>1738759</v>
          </cell>
          <cell r="BN87" t="str">
            <v>10 Свеpдловская</v>
          </cell>
          <cell r="BO87">
            <v>0</v>
          </cell>
          <cell r="BP87">
            <v>-600423</v>
          </cell>
          <cell r="BQ87">
            <v>39536</v>
          </cell>
          <cell r="BR87">
            <v>266057</v>
          </cell>
          <cell r="BS87">
            <v>-826944</v>
          </cell>
          <cell r="BT87">
            <v>0</v>
          </cell>
          <cell r="BU87" t="str">
            <v>10 Свеpдловская</v>
          </cell>
          <cell r="BV87">
            <v>0</v>
          </cell>
          <cell r="BW87">
            <v>0</v>
          </cell>
          <cell r="BX87">
            <v>234681</v>
          </cell>
          <cell r="BY87">
            <v>0</v>
          </cell>
          <cell r="BZ87">
            <v>234681</v>
          </cell>
          <cell r="CA87">
            <v>0</v>
          </cell>
          <cell r="CB87" t="str">
            <v>10 Свеpдловская</v>
          </cell>
          <cell r="CC87">
            <v>0</v>
          </cell>
          <cell r="CD87">
            <v>0</v>
          </cell>
          <cell r="CE87">
            <v>0</v>
          </cell>
          <cell r="CF87">
            <v>0</v>
          </cell>
          <cell r="CG87">
            <v>0</v>
          </cell>
          <cell r="CH87">
            <v>0</v>
          </cell>
          <cell r="CI87">
            <v>0</v>
          </cell>
          <cell r="CJ87" t="str">
            <v>10 Свеpдловская</v>
          </cell>
          <cell r="CK87">
            <v>32825</v>
          </cell>
          <cell r="CL87">
            <v>32825</v>
          </cell>
          <cell r="CM87">
            <v>0</v>
          </cell>
          <cell r="CN87">
            <v>0</v>
          </cell>
          <cell r="CO87">
            <v>147794</v>
          </cell>
          <cell r="CP87">
            <v>147794</v>
          </cell>
          <cell r="CQ87">
            <v>0</v>
          </cell>
          <cell r="CR87" t="str">
            <v>10 Свеpдловская</v>
          </cell>
          <cell r="CS87">
            <v>0</v>
          </cell>
          <cell r="CT87">
            <v>27520</v>
          </cell>
          <cell r="CU87">
            <v>27520</v>
          </cell>
          <cell r="CV87">
            <v>0</v>
          </cell>
          <cell r="CW87">
            <v>0</v>
          </cell>
          <cell r="CX87">
            <v>24782</v>
          </cell>
          <cell r="CY87">
            <v>24782</v>
          </cell>
          <cell r="CZ87" t="str">
            <v>10 Свеpдловская</v>
          </cell>
          <cell r="DA87">
            <v>0</v>
          </cell>
          <cell r="DB87">
            <v>0</v>
          </cell>
          <cell r="DC87">
            <v>1760</v>
          </cell>
          <cell r="DD87">
            <v>0</v>
          </cell>
          <cell r="DE87">
            <v>1760</v>
          </cell>
          <cell r="DF87">
            <v>0</v>
          </cell>
          <cell r="DG87">
            <v>-600423</v>
          </cell>
          <cell r="DH87" t="str">
            <v>10 Свеpдловская</v>
          </cell>
          <cell r="DI87">
            <v>7793530</v>
          </cell>
          <cell r="DJ87">
            <v>740525</v>
          </cell>
          <cell r="DK87">
            <v>8020051</v>
          </cell>
          <cell r="DL87">
            <v>6773668</v>
          </cell>
          <cell r="DM87">
            <v>-826944</v>
          </cell>
          <cell r="DN87">
            <v>2199411</v>
          </cell>
          <cell r="DO87" t="str">
            <v>10 Свеpдловская</v>
          </cell>
          <cell r="DP87">
            <v>1132895</v>
          </cell>
          <cell r="DQ87">
            <v>1167173</v>
          </cell>
          <cell r="DR87">
            <v>2165133</v>
          </cell>
          <cell r="DS87">
            <v>0</v>
          </cell>
          <cell r="DT87">
            <v>0</v>
          </cell>
          <cell r="DU87">
            <v>0</v>
          </cell>
          <cell r="DV87" t="str">
            <v>10 Свеpдловская</v>
          </cell>
          <cell r="DW87">
            <v>46317</v>
          </cell>
          <cell r="DX87">
            <v>46192</v>
          </cell>
          <cell r="DY87">
            <v>0</v>
          </cell>
          <cell r="DZ87">
            <v>0</v>
          </cell>
          <cell r="EA87">
            <v>0</v>
          </cell>
          <cell r="EB87">
            <v>0</v>
          </cell>
          <cell r="EC87">
            <v>0</v>
          </cell>
          <cell r="ED87">
            <v>71915</v>
          </cell>
          <cell r="EE87" t="str">
            <v>10 Свеpдловская</v>
          </cell>
          <cell r="EF87">
            <v>2634</v>
          </cell>
          <cell r="EG87">
            <v>0</v>
          </cell>
          <cell r="EH87">
            <v>0</v>
          </cell>
          <cell r="EI87">
            <v>590</v>
          </cell>
          <cell r="EJ87">
            <v>575</v>
          </cell>
          <cell r="EK87">
            <v>3075</v>
          </cell>
          <cell r="EL87">
            <v>1299</v>
          </cell>
          <cell r="EM87">
            <v>0</v>
          </cell>
          <cell r="EN87" t="str">
            <v>10 Свеpдловская</v>
          </cell>
          <cell r="EO87">
            <v>0</v>
          </cell>
          <cell r="EP87">
            <v>4757224</v>
          </cell>
          <cell r="EQ87">
            <v>3170486</v>
          </cell>
          <cell r="ER87">
            <v>4399511</v>
          </cell>
          <cell r="ES87">
            <v>2977210</v>
          </cell>
          <cell r="ET87">
            <v>1747658</v>
          </cell>
          <cell r="EU87" t="str">
            <v>10 Свеpдловская</v>
          </cell>
          <cell r="EV87">
            <v>1156508</v>
          </cell>
          <cell r="EW87">
            <v>4943112</v>
          </cell>
          <cell r="EX87">
            <v>1857886</v>
          </cell>
          <cell r="EY87">
            <v>2067739</v>
          </cell>
          <cell r="EZ87">
            <v>2275110</v>
          </cell>
          <cell r="FA87">
            <v>17915244</v>
          </cell>
          <cell r="FB87" t="str">
            <v>10 Свеpдловская</v>
          </cell>
          <cell r="FC87">
            <v>11437200</v>
          </cell>
          <cell r="FD87">
            <v>-1523</v>
          </cell>
          <cell r="FE87">
            <v>945</v>
          </cell>
          <cell r="FF87">
            <v>7572</v>
          </cell>
          <cell r="FG87">
            <v>9393</v>
          </cell>
          <cell r="FH87">
            <v>287847</v>
          </cell>
          <cell r="FI87">
            <v>233901</v>
          </cell>
          <cell r="FJ87" t="str">
            <v>10 Свеpдловская</v>
          </cell>
          <cell r="FK87">
            <v>1923015</v>
          </cell>
          <cell r="FL87">
            <v>-159416</v>
          </cell>
          <cell r="FM87">
            <v>199901</v>
          </cell>
          <cell r="FN87">
            <v>1519294</v>
          </cell>
          <cell r="FO87">
            <v>0</v>
          </cell>
          <cell r="FP87">
            <v>332251</v>
          </cell>
          <cell r="FQ87">
            <v>61062</v>
          </cell>
          <cell r="FR87" t="str">
            <v>10 Свеpдловская</v>
          </cell>
          <cell r="FS87">
            <v>24358</v>
          </cell>
          <cell r="FT87">
            <v>8753</v>
          </cell>
          <cell r="FU87">
            <v>312311</v>
          </cell>
          <cell r="FV87">
            <v>4374</v>
          </cell>
          <cell r="FW87">
            <v>199901</v>
          </cell>
          <cell r="FX87">
            <v>47459</v>
          </cell>
          <cell r="FY87">
            <v>0</v>
          </cell>
          <cell r="FZ87" t="str">
            <v>10 Свеpдловская</v>
          </cell>
          <cell r="GA87">
            <v>93683</v>
          </cell>
          <cell r="GB87">
            <v>11709</v>
          </cell>
          <cell r="GC87">
            <v>-3211</v>
          </cell>
          <cell r="GD87">
            <v>-86</v>
          </cell>
          <cell r="GE87">
            <v>1370982</v>
          </cell>
          <cell r="GF87">
            <v>13784</v>
          </cell>
          <cell r="GG87">
            <v>1239174</v>
          </cell>
          <cell r="GH87" t="str">
            <v>10 Свеpдловская</v>
          </cell>
          <cell r="GI87">
            <v>142381</v>
          </cell>
          <cell r="GJ87">
            <v>11235</v>
          </cell>
          <cell r="GK87">
            <v>38500</v>
          </cell>
          <cell r="GL87">
            <v>16573</v>
          </cell>
          <cell r="GM87">
            <v>70608</v>
          </cell>
          <cell r="GN87">
            <v>-5788</v>
          </cell>
          <cell r="GO87">
            <v>63151</v>
          </cell>
          <cell r="GP87">
            <v>40169</v>
          </cell>
          <cell r="GQ87" t="str">
            <v>10 Свеpдловская</v>
          </cell>
          <cell r="GR87">
            <v>9670</v>
          </cell>
          <cell r="GS87">
            <v>228200</v>
          </cell>
          <cell r="GT87">
            <v>208661</v>
          </cell>
          <cell r="GU87">
            <v>169114</v>
          </cell>
          <cell r="GV87">
            <v>-171786</v>
          </cell>
          <cell r="GW87">
            <v>169510</v>
          </cell>
          <cell r="GX87">
            <v>56018</v>
          </cell>
          <cell r="GY87" t="str">
            <v>10 Свеpдловская</v>
          </cell>
          <cell r="GZ87">
            <v>28448</v>
          </cell>
          <cell r="HA87">
            <v>0</v>
          </cell>
          <cell r="HB87">
            <v>0</v>
          </cell>
          <cell r="HC87">
            <v>0</v>
          </cell>
          <cell r="HD87">
            <v>0</v>
          </cell>
          <cell r="HE87">
            <v>11877</v>
          </cell>
          <cell r="HF87" t="str">
            <v>10 Свеpдловская</v>
          </cell>
          <cell r="HG87">
            <v>104109</v>
          </cell>
          <cell r="HH87">
            <v>40158</v>
          </cell>
          <cell r="HI87">
            <v>0</v>
          </cell>
          <cell r="HJ87">
            <v>-623462</v>
          </cell>
          <cell r="HK87">
            <v>666196</v>
          </cell>
        </row>
        <row r="88">
          <cell r="A88" t="str">
            <v>11 Южно-Уpальская</v>
          </cell>
          <cell r="B88">
            <v>855591</v>
          </cell>
          <cell r="C88">
            <v>4673702</v>
          </cell>
          <cell r="D88">
            <v>142364</v>
          </cell>
          <cell r="E88">
            <v>273896</v>
          </cell>
          <cell r="F88">
            <v>67903</v>
          </cell>
          <cell r="G88">
            <v>73328</v>
          </cell>
          <cell r="H88" t="str">
            <v>11 Южно-Уpальская</v>
          </cell>
          <cell r="I88">
            <v>11101</v>
          </cell>
          <cell r="J88">
            <v>11557</v>
          </cell>
          <cell r="K88">
            <v>0</v>
          </cell>
          <cell r="L88">
            <v>0</v>
          </cell>
          <cell r="M88">
            <v>1061752</v>
          </cell>
          <cell r="N88">
            <v>1100317</v>
          </cell>
          <cell r="O88">
            <v>1637</v>
          </cell>
          <cell r="P88" t="str">
            <v>11 Южно-Уpальская</v>
          </cell>
          <cell r="Q88">
            <v>5549</v>
          </cell>
          <cell r="R88">
            <v>42274660</v>
          </cell>
          <cell r="S88">
            <v>43714448</v>
          </cell>
          <cell r="T88">
            <v>23638984</v>
          </cell>
          <cell r="U88">
            <v>24479843</v>
          </cell>
          <cell r="V88">
            <v>18485619</v>
          </cell>
          <cell r="W88" t="str">
            <v>11 Южно-Уpальская</v>
          </cell>
          <cell r="X88">
            <v>19048334</v>
          </cell>
          <cell r="Y88">
            <v>150057</v>
          </cell>
          <cell r="Z88">
            <v>186271</v>
          </cell>
          <cell r="AA88">
            <v>99128</v>
          </cell>
          <cell r="AB88">
            <v>277332</v>
          </cell>
          <cell r="AC88">
            <v>0</v>
          </cell>
          <cell r="AD88" t="str">
            <v>11 Южно-Уpальская</v>
          </cell>
          <cell r="AE88">
            <v>0</v>
          </cell>
          <cell r="AF88">
            <v>39052218</v>
          </cell>
          <cell r="AG88">
            <v>23282434</v>
          </cell>
          <cell r="AH88">
            <v>0</v>
          </cell>
          <cell r="AI88">
            <v>12907827</v>
          </cell>
          <cell r="AJ88">
            <v>14127345</v>
          </cell>
          <cell r="AK88" t="str">
            <v>11 Южно-Уpальская</v>
          </cell>
          <cell r="AL88">
            <v>42820</v>
          </cell>
          <cell r="AM88">
            <v>24113</v>
          </cell>
          <cell r="AN88">
            <v>12865007</v>
          </cell>
          <cell r="AO88">
            <v>14103232</v>
          </cell>
          <cell r="AP88">
            <v>0</v>
          </cell>
          <cell r="AQ88">
            <v>10023</v>
          </cell>
          <cell r="AR88" t="str">
            <v>11 Южно-Уpальская</v>
          </cell>
          <cell r="AS88">
            <v>4439903</v>
          </cell>
          <cell r="AT88">
            <v>549740</v>
          </cell>
          <cell r="AU88">
            <v>4439740</v>
          </cell>
          <cell r="AV88">
            <v>3777031</v>
          </cell>
          <cell r="AW88">
            <v>10186</v>
          </cell>
          <cell r="AX88">
            <v>6364</v>
          </cell>
          <cell r="AY88" t="str">
            <v>11 Южно-Уpальская</v>
          </cell>
          <cell r="AZ88">
            <v>3357098</v>
          </cell>
          <cell r="BA88">
            <v>483305</v>
          </cell>
          <cell r="BB88">
            <v>3358424</v>
          </cell>
          <cell r="BC88">
            <v>2873793</v>
          </cell>
          <cell r="BD88">
            <v>5038</v>
          </cell>
          <cell r="BE88">
            <v>1175</v>
          </cell>
          <cell r="BF88" t="str">
            <v>11 Южно-Уpальская</v>
          </cell>
          <cell r="BG88">
            <v>3912</v>
          </cell>
          <cell r="BH88">
            <v>983</v>
          </cell>
          <cell r="BI88">
            <v>4104</v>
          </cell>
          <cell r="BJ88">
            <v>969673</v>
          </cell>
          <cell r="BK88">
            <v>66435</v>
          </cell>
          <cell r="BL88">
            <v>969673</v>
          </cell>
          <cell r="BM88">
            <v>903238</v>
          </cell>
          <cell r="BN88" t="str">
            <v>11 Южно-Уpальская</v>
          </cell>
          <cell r="BO88">
            <v>0</v>
          </cell>
          <cell r="BP88">
            <v>2484</v>
          </cell>
          <cell r="BQ88">
            <v>109220</v>
          </cell>
          <cell r="BR88">
            <v>110660</v>
          </cell>
          <cell r="BS88">
            <v>1044</v>
          </cell>
          <cell r="BT88">
            <v>0</v>
          </cell>
          <cell r="BU88" t="str">
            <v>11 Южно-Уpальская</v>
          </cell>
          <cell r="BV88">
            <v>0</v>
          </cell>
          <cell r="BW88">
            <v>11632</v>
          </cell>
          <cell r="BX88">
            <v>40982</v>
          </cell>
          <cell r="BY88">
            <v>0</v>
          </cell>
          <cell r="BZ88">
            <v>48227</v>
          </cell>
          <cell r="CA88">
            <v>4387</v>
          </cell>
          <cell r="CB88" t="str">
            <v>11 Южно-Уpальская</v>
          </cell>
          <cell r="CC88">
            <v>0</v>
          </cell>
          <cell r="CD88">
            <v>0</v>
          </cell>
          <cell r="CE88">
            <v>0</v>
          </cell>
          <cell r="CF88">
            <v>0</v>
          </cell>
          <cell r="CG88">
            <v>0</v>
          </cell>
          <cell r="CH88">
            <v>0</v>
          </cell>
          <cell r="CI88">
            <v>0</v>
          </cell>
          <cell r="CJ88" t="str">
            <v>11 Южно-Уpальская</v>
          </cell>
          <cell r="CK88">
            <v>0</v>
          </cell>
          <cell r="CL88">
            <v>0</v>
          </cell>
          <cell r="CM88">
            <v>0</v>
          </cell>
          <cell r="CN88">
            <v>0</v>
          </cell>
          <cell r="CO88">
            <v>24834</v>
          </cell>
          <cell r="CP88">
            <v>24834</v>
          </cell>
          <cell r="CQ88">
            <v>0</v>
          </cell>
          <cell r="CR88" t="str">
            <v>11 Южно-Уpальская</v>
          </cell>
          <cell r="CS88">
            <v>0</v>
          </cell>
          <cell r="CT88">
            <v>8418</v>
          </cell>
          <cell r="CU88">
            <v>8418</v>
          </cell>
          <cell r="CV88">
            <v>0</v>
          </cell>
          <cell r="CW88">
            <v>86</v>
          </cell>
          <cell r="CX88">
            <v>5889</v>
          </cell>
          <cell r="CY88">
            <v>5889</v>
          </cell>
          <cell r="CZ88" t="str">
            <v>11 Южно-Уpальская</v>
          </cell>
          <cell r="DA88">
            <v>86</v>
          </cell>
          <cell r="DB88">
            <v>11546</v>
          </cell>
          <cell r="DC88">
            <v>1841</v>
          </cell>
          <cell r="DD88">
            <v>0</v>
          </cell>
          <cell r="DE88">
            <v>9086</v>
          </cell>
          <cell r="DF88">
            <v>4301</v>
          </cell>
          <cell r="DG88">
            <v>21655</v>
          </cell>
          <cell r="DH88" t="str">
            <v>11 Южно-Уpальская</v>
          </cell>
          <cell r="DI88">
            <v>4480885</v>
          </cell>
          <cell r="DJ88">
            <v>549740</v>
          </cell>
          <cell r="DK88">
            <v>4487967</v>
          </cell>
          <cell r="DL88">
            <v>3777031</v>
          </cell>
          <cell r="DM88">
            <v>14573</v>
          </cell>
          <cell r="DN88">
            <v>186875</v>
          </cell>
          <cell r="DO88" t="str">
            <v>11 Южно-Уpальская</v>
          </cell>
          <cell r="DP88">
            <v>669245</v>
          </cell>
          <cell r="DQ88">
            <v>669531</v>
          </cell>
          <cell r="DR88">
            <v>186589</v>
          </cell>
          <cell r="DS88">
            <v>0</v>
          </cell>
          <cell r="DT88">
            <v>0</v>
          </cell>
          <cell r="DU88">
            <v>0</v>
          </cell>
          <cell r="DV88" t="str">
            <v>11 Южно-Уpальская</v>
          </cell>
          <cell r="DW88">
            <v>13992</v>
          </cell>
          <cell r="DX88">
            <v>11705</v>
          </cell>
          <cell r="DY88">
            <v>0</v>
          </cell>
          <cell r="DZ88">
            <v>0</v>
          </cell>
          <cell r="EA88">
            <v>0</v>
          </cell>
          <cell r="EB88">
            <v>0</v>
          </cell>
          <cell r="EC88">
            <v>0</v>
          </cell>
          <cell r="ED88">
            <v>0</v>
          </cell>
          <cell r="EE88" t="str">
            <v>11 Южно-Уpальская</v>
          </cell>
          <cell r="EF88">
            <v>0</v>
          </cell>
          <cell r="EG88">
            <v>0</v>
          </cell>
          <cell r="EH88">
            <v>0</v>
          </cell>
          <cell r="EI88">
            <v>1295</v>
          </cell>
          <cell r="EJ88">
            <v>0</v>
          </cell>
          <cell r="EK88">
            <v>0</v>
          </cell>
          <cell r="EL88">
            <v>0</v>
          </cell>
          <cell r="EM88">
            <v>0</v>
          </cell>
          <cell r="EN88" t="str">
            <v>11 Южно-Уpальская</v>
          </cell>
          <cell r="EO88">
            <v>0</v>
          </cell>
          <cell r="EP88">
            <v>3224496</v>
          </cell>
          <cell r="EQ88">
            <v>2048848</v>
          </cell>
          <cell r="ER88">
            <v>3440887</v>
          </cell>
          <cell r="ES88">
            <v>2199823</v>
          </cell>
          <cell r="ET88">
            <v>1384620</v>
          </cell>
          <cell r="EU88" t="str">
            <v>11 Южно-Уpальская</v>
          </cell>
          <cell r="EV88">
            <v>843046</v>
          </cell>
          <cell r="EW88">
            <v>2798659</v>
          </cell>
          <cell r="EX88">
            <v>1267954</v>
          </cell>
          <cell r="EY88">
            <v>1385000</v>
          </cell>
          <cell r="EZ88">
            <v>1685682</v>
          </cell>
          <cell r="FA88">
            <v>12233662</v>
          </cell>
          <cell r="FB88" t="str">
            <v>11 Южно-Уpальская</v>
          </cell>
          <cell r="FC88">
            <v>8045353</v>
          </cell>
          <cell r="FD88">
            <v>3025</v>
          </cell>
          <cell r="FE88">
            <v>730</v>
          </cell>
          <cell r="FF88">
            <v>5243</v>
          </cell>
          <cell r="FG88">
            <v>1085</v>
          </cell>
          <cell r="FH88">
            <v>255239</v>
          </cell>
          <cell r="FI88">
            <v>17767</v>
          </cell>
          <cell r="FJ88" t="str">
            <v>11 Южно-Уpальская</v>
          </cell>
          <cell r="FK88">
            <v>1529225</v>
          </cell>
          <cell r="FL88">
            <v>-4398</v>
          </cell>
          <cell r="FM88">
            <v>134948</v>
          </cell>
          <cell r="FN88">
            <v>1232377</v>
          </cell>
          <cell r="FO88">
            <v>0</v>
          </cell>
          <cell r="FP88">
            <v>412741</v>
          </cell>
          <cell r="FQ88">
            <v>8984</v>
          </cell>
          <cell r="FR88" t="str">
            <v>11 Южно-Уpальская</v>
          </cell>
          <cell r="FS88">
            <v>21322</v>
          </cell>
          <cell r="FT88">
            <v>708</v>
          </cell>
          <cell r="FU88">
            <v>344756</v>
          </cell>
          <cell r="FV88">
            <v>411</v>
          </cell>
          <cell r="FW88">
            <v>134948</v>
          </cell>
          <cell r="FX88">
            <v>117209</v>
          </cell>
          <cell r="FY88">
            <v>0</v>
          </cell>
          <cell r="FZ88" t="str">
            <v>11 Южно-Уpальская</v>
          </cell>
          <cell r="GA88">
            <v>114332</v>
          </cell>
          <cell r="GB88">
            <v>591</v>
          </cell>
          <cell r="GC88">
            <v>107901</v>
          </cell>
          <cell r="GD88">
            <v>938</v>
          </cell>
          <cell r="GE88">
            <v>1011352</v>
          </cell>
          <cell r="GF88">
            <v>897</v>
          </cell>
          <cell r="GG88">
            <v>960840</v>
          </cell>
          <cell r="GH88" t="str">
            <v>11 Южно-Уpальская</v>
          </cell>
          <cell r="GI88">
            <v>159310</v>
          </cell>
          <cell r="GJ88">
            <v>555</v>
          </cell>
          <cell r="GK88">
            <v>35190</v>
          </cell>
          <cell r="GL88">
            <v>2492</v>
          </cell>
          <cell r="GM88">
            <v>50964</v>
          </cell>
          <cell r="GN88">
            <v>-721</v>
          </cell>
          <cell r="GO88">
            <v>32867</v>
          </cell>
          <cell r="GP88">
            <v>52566</v>
          </cell>
          <cell r="GQ88" t="str">
            <v>11 Южно-Уpальская</v>
          </cell>
          <cell r="GR88">
            <v>1627</v>
          </cell>
          <cell r="GS88">
            <v>90826</v>
          </cell>
          <cell r="GT88">
            <v>13629</v>
          </cell>
          <cell r="GU88">
            <v>122153</v>
          </cell>
          <cell r="GV88">
            <v>-4985</v>
          </cell>
          <cell r="GW88">
            <v>121461</v>
          </cell>
          <cell r="GX88">
            <v>86533</v>
          </cell>
          <cell r="GY88" t="str">
            <v>11 Южно-Уpальская</v>
          </cell>
          <cell r="GZ88">
            <v>6211</v>
          </cell>
          <cell r="HA88">
            <v>0</v>
          </cell>
          <cell r="HB88">
            <v>34577</v>
          </cell>
          <cell r="HC88">
            <v>20380</v>
          </cell>
          <cell r="HD88">
            <v>14197</v>
          </cell>
          <cell r="HE88">
            <v>0</v>
          </cell>
          <cell r="HF88" t="str">
            <v>11 Южно-Уpальская</v>
          </cell>
          <cell r="HG88">
            <v>85464</v>
          </cell>
          <cell r="HH88">
            <v>12966</v>
          </cell>
          <cell r="HI88">
            <v>0</v>
          </cell>
          <cell r="HJ88">
            <v>-589882</v>
          </cell>
          <cell r="HK88">
            <v>589694</v>
          </cell>
        </row>
        <row r="89">
          <cell r="A89" t="str">
            <v>12 Западно-Сибиpская</v>
          </cell>
          <cell r="B89">
            <v>529706</v>
          </cell>
          <cell r="C89">
            <v>2312384</v>
          </cell>
          <cell r="D89">
            <v>411046</v>
          </cell>
          <cell r="E89">
            <v>617891</v>
          </cell>
          <cell r="F89">
            <v>66977</v>
          </cell>
          <cell r="G89">
            <v>77903</v>
          </cell>
          <cell r="H89" t="str">
            <v>12 Западно-Сибиpская</v>
          </cell>
          <cell r="I89">
            <v>13457</v>
          </cell>
          <cell r="J89">
            <v>5896</v>
          </cell>
          <cell r="K89">
            <v>0</v>
          </cell>
          <cell r="L89">
            <v>0</v>
          </cell>
          <cell r="M89">
            <v>2351834</v>
          </cell>
          <cell r="N89">
            <v>2215746</v>
          </cell>
          <cell r="O89">
            <v>4499</v>
          </cell>
          <cell r="P89" t="str">
            <v>12 Западно-Сибиpская</v>
          </cell>
          <cell r="Q89">
            <v>8646</v>
          </cell>
          <cell r="R89">
            <v>56264583</v>
          </cell>
          <cell r="S89">
            <v>59264598</v>
          </cell>
          <cell r="T89">
            <v>29347778</v>
          </cell>
          <cell r="U89">
            <v>30097395</v>
          </cell>
          <cell r="V89">
            <v>26479206</v>
          </cell>
          <cell r="W89" t="str">
            <v>12 Западно-Сибиpская</v>
          </cell>
          <cell r="X89">
            <v>28880386</v>
          </cell>
          <cell r="Y89">
            <v>437599</v>
          </cell>
          <cell r="Z89">
            <v>286817</v>
          </cell>
          <cell r="AA89">
            <v>69424</v>
          </cell>
          <cell r="AB89">
            <v>539336</v>
          </cell>
          <cell r="AC89">
            <v>0</v>
          </cell>
          <cell r="AD89" t="str">
            <v>12 Западно-Сибиpская</v>
          </cell>
          <cell r="AE89">
            <v>0</v>
          </cell>
          <cell r="AF89">
            <v>50571721</v>
          </cell>
          <cell r="AG89">
            <v>33294249</v>
          </cell>
          <cell r="AH89">
            <v>0</v>
          </cell>
          <cell r="AI89">
            <v>12762165</v>
          </cell>
          <cell r="AJ89">
            <v>16500594</v>
          </cell>
          <cell r="AK89" t="str">
            <v>12 Западно-Сибиpская</v>
          </cell>
          <cell r="AL89">
            <v>15175</v>
          </cell>
          <cell r="AM89">
            <v>18900</v>
          </cell>
          <cell r="AN89">
            <v>12746990</v>
          </cell>
          <cell r="AO89">
            <v>16481694</v>
          </cell>
          <cell r="AP89">
            <v>0</v>
          </cell>
          <cell r="AQ89">
            <v>-166121</v>
          </cell>
          <cell r="AR89" t="str">
            <v>12 Западно-Сибиpская</v>
          </cell>
          <cell r="AS89">
            <v>5555760</v>
          </cell>
          <cell r="AT89">
            <v>554170</v>
          </cell>
          <cell r="AU89">
            <v>5594469</v>
          </cell>
          <cell r="AV89">
            <v>4323700</v>
          </cell>
          <cell r="AW89">
            <v>-204830</v>
          </cell>
          <cell r="AX89">
            <v>-125653</v>
          </cell>
          <cell r="AY89" t="str">
            <v>12 Западно-Сибиpская</v>
          </cell>
          <cell r="AZ89">
            <v>3568415</v>
          </cell>
          <cell r="BA89">
            <v>335870</v>
          </cell>
          <cell r="BB89">
            <v>3572542</v>
          </cell>
          <cell r="BC89">
            <v>3221493</v>
          </cell>
          <cell r="BD89">
            <v>-129780</v>
          </cell>
          <cell r="BE89">
            <v>-27337</v>
          </cell>
          <cell r="BF89" t="str">
            <v>12 Западно-Сибиpская</v>
          </cell>
          <cell r="BG89">
            <v>5270</v>
          </cell>
          <cell r="BH89">
            <v>39656</v>
          </cell>
          <cell r="BI89">
            <v>-61723</v>
          </cell>
          <cell r="BJ89">
            <v>1320507</v>
          </cell>
          <cell r="BK89">
            <v>218300</v>
          </cell>
          <cell r="BL89">
            <v>1320507</v>
          </cell>
          <cell r="BM89">
            <v>1102207</v>
          </cell>
          <cell r="BN89" t="str">
            <v>12 Западно-Сибиpская</v>
          </cell>
          <cell r="BO89">
            <v>0</v>
          </cell>
          <cell r="BP89">
            <v>-13131</v>
          </cell>
          <cell r="BQ89">
            <v>661568</v>
          </cell>
          <cell r="BR89">
            <v>661764</v>
          </cell>
          <cell r="BS89">
            <v>-13327</v>
          </cell>
          <cell r="BT89">
            <v>0</v>
          </cell>
          <cell r="BU89" t="str">
            <v>12 Западно-Сибиpская</v>
          </cell>
          <cell r="BV89">
            <v>0</v>
          </cell>
          <cell r="BW89">
            <v>0</v>
          </cell>
          <cell r="BX89">
            <v>157361</v>
          </cell>
          <cell r="BY89">
            <v>0</v>
          </cell>
          <cell r="BZ89">
            <v>142361</v>
          </cell>
          <cell r="CA89">
            <v>15000</v>
          </cell>
          <cell r="CB89" t="str">
            <v>12 Западно-Сибиpская</v>
          </cell>
          <cell r="CC89">
            <v>0</v>
          </cell>
          <cell r="CD89">
            <v>0</v>
          </cell>
          <cell r="CE89">
            <v>0</v>
          </cell>
          <cell r="CF89">
            <v>0</v>
          </cell>
          <cell r="CG89">
            <v>0</v>
          </cell>
          <cell r="CH89">
            <v>0</v>
          </cell>
          <cell r="CI89">
            <v>0</v>
          </cell>
          <cell r="CJ89" t="str">
            <v>12 Западно-Сибиpская</v>
          </cell>
          <cell r="CK89">
            <v>21095</v>
          </cell>
          <cell r="CL89">
            <v>21095</v>
          </cell>
          <cell r="CM89">
            <v>0</v>
          </cell>
          <cell r="CN89">
            <v>0</v>
          </cell>
          <cell r="CO89">
            <v>106297</v>
          </cell>
          <cell r="CP89">
            <v>91297</v>
          </cell>
          <cell r="CQ89">
            <v>15000</v>
          </cell>
          <cell r="CR89" t="str">
            <v>12 Западно-Сибиpская</v>
          </cell>
          <cell r="CS89">
            <v>0</v>
          </cell>
          <cell r="CT89">
            <v>15000</v>
          </cell>
          <cell r="CU89">
            <v>15000</v>
          </cell>
          <cell r="CV89">
            <v>0</v>
          </cell>
          <cell r="CW89">
            <v>0</v>
          </cell>
          <cell r="CX89">
            <v>14969</v>
          </cell>
          <cell r="CY89">
            <v>14969</v>
          </cell>
          <cell r="CZ89" t="str">
            <v>12 Западно-Сибиpская</v>
          </cell>
          <cell r="DA89">
            <v>0</v>
          </cell>
          <cell r="DB89">
            <v>0</v>
          </cell>
          <cell r="DC89">
            <v>0</v>
          </cell>
          <cell r="DD89">
            <v>0</v>
          </cell>
          <cell r="DE89">
            <v>0</v>
          </cell>
          <cell r="DF89">
            <v>0</v>
          </cell>
          <cell r="DG89">
            <v>-166121</v>
          </cell>
          <cell r="DH89" t="str">
            <v>12 Западно-Сибиpская</v>
          </cell>
          <cell r="DI89">
            <v>5713121</v>
          </cell>
          <cell r="DJ89">
            <v>554170</v>
          </cell>
          <cell r="DK89">
            <v>5736830</v>
          </cell>
          <cell r="DL89">
            <v>4323700</v>
          </cell>
          <cell r="DM89">
            <v>-189830</v>
          </cell>
          <cell r="DN89">
            <v>614466</v>
          </cell>
          <cell r="DO89" t="str">
            <v>12 Западно-Сибиpская</v>
          </cell>
          <cell r="DP89">
            <v>1342910</v>
          </cell>
          <cell r="DQ89">
            <v>1238359</v>
          </cell>
          <cell r="DR89">
            <v>719017</v>
          </cell>
          <cell r="DS89">
            <v>0</v>
          </cell>
          <cell r="DT89">
            <v>0</v>
          </cell>
          <cell r="DU89">
            <v>0</v>
          </cell>
          <cell r="DV89" t="str">
            <v>12 Западно-Сибиpская</v>
          </cell>
          <cell r="DW89">
            <v>39816</v>
          </cell>
          <cell r="DX89">
            <v>33822</v>
          </cell>
          <cell r="DY89">
            <v>0</v>
          </cell>
          <cell r="DZ89">
            <v>0</v>
          </cell>
          <cell r="EA89">
            <v>0</v>
          </cell>
          <cell r="EB89">
            <v>99027</v>
          </cell>
          <cell r="EC89">
            <v>294752</v>
          </cell>
          <cell r="ED89">
            <v>0</v>
          </cell>
          <cell r="EE89" t="str">
            <v>12 Западно-Сибиpская</v>
          </cell>
          <cell r="EF89">
            <v>0</v>
          </cell>
          <cell r="EG89">
            <v>0</v>
          </cell>
          <cell r="EH89">
            <v>0</v>
          </cell>
          <cell r="EI89">
            <v>20488</v>
          </cell>
          <cell r="EJ89">
            <v>54634</v>
          </cell>
          <cell r="EK89">
            <v>10581</v>
          </cell>
          <cell r="EL89">
            <v>825</v>
          </cell>
          <cell r="EM89">
            <v>0</v>
          </cell>
          <cell r="EN89" t="str">
            <v>12 Западно-Сибиpская</v>
          </cell>
          <cell r="EO89">
            <v>0</v>
          </cell>
          <cell r="EP89">
            <v>5621877</v>
          </cell>
          <cell r="EQ89">
            <v>3389559</v>
          </cell>
          <cell r="ER89">
            <v>4708383</v>
          </cell>
          <cell r="ES89">
            <v>3096332</v>
          </cell>
          <cell r="ET89">
            <v>1816232</v>
          </cell>
          <cell r="EU89" t="str">
            <v>12 Западно-Сибиpская</v>
          </cell>
          <cell r="EV89">
            <v>1172887</v>
          </cell>
          <cell r="EW89">
            <v>3116581</v>
          </cell>
          <cell r="EX89">
            <v>1448430</v>
          </cell>
          <cell r="EY89">
            <v>2443703</v>
          </cell>
          <cell r="EZ89">
            <v>3019198</v>
          </cell>
          <cell r="FA89">
            <v>17706776</v>
          </cell>
          <cell r="FB89" t="str">
            <v>12 Западно-Сибиpская</v>
          </cell>
          <cell r="FC89">
            <v>12126406</v>
          </cell>
          <cell r="FD89">
            <v>-4175</v>
          </cell>
          <cell r="FE89">
            <v>-247</v>
          </cell>
          <cell r="FF89">
            <v>6921</v>
          </cell>
          <cell r="FG89">
            <v>18520</v>
          </cell>
          <cell r="FH89">
            <v>378621</v>
          </cell>
          <cell r="FI89">
            <v>298635</v>
          </cell>
          <cell r="FJ89" t="str">
            <v>12 Западно-Сибиpская</v>
          </cell>
          <cell r="FK89">
            <v>2110883</v>
          </cell>
          <cell r="FL89">
            <v>-269281</v>
          </cell>
          <cell r="FM89">
            <v>223492</v>
          </cell>
          <cell r="FN89">
            <v>1844702</v>
          </cell>
          <cell r="FO89">
            <v>0</v>
          </cell>
          <cell r="FP89">
            <v>152029</v>
          </cell>
          <cell r="FQ89">
            <v>28906</v>
          </cell>
          <cell r="FR89" t="str">
            <v>12 Западно-Сибиpская</v>
          </cell>
          <cell r="FS89">
            <v>2363</v>
          </cell>
          <cell r="FT89">
            <v>1695</v>
          </cell>
          <cell r="FU89">
            <v>339853</v>
          </cell>
          <cell r="FV89">
            <v>-5</v>
          </cell>
          <cell r="FW89">
            <v>223492</v>
          </cell>
          <cell r="FX89">
            <v>116519</v>
          </cell>
          <cell r="FY89">
            <v>0</v>
          </cell>
          <cell r="FZ89" t="str">
            <v>12 Западно-Сибиpская</v>
          </cell>
          <cell r="GA89">
            <v>2200</v>
          </cell>
          <cell r="GB89">
            <v>1525</v>
          </cell>
          <cell r="GC89">
            <v>77264</v>
          </cell>
          <cell r="GD89">
            <v>10185</v>
          </cell>
          <cell r="GE89">
            <v>1506383</v>
          </cell>
          <cell r="GF89">
            <v>18392</v>
          </cell>
          <cell r="GG89">
            <v>1473809</v>
          </cell>
          <cell r="GH89" t="str">
            <v>12 Западно-Сибиpская</v>
          </cell>
          <cell r="GI89">
            <v>128230</v>
          </cell>
          <cell r="GJ89">
            <v>25187</v>
          </cell>
          <cell r="GK89">
            <v>23485</v>
          </cell>
          <cell r="GL89">
            <v>19526</v>
          </cell>
          <cell r="GM89">
            <v>77944</v>
          </cell>
          <cell r="GN89">
            <v>-18352</v>
          </cell>
          <cell r="GO89">
            <v>76358</v>
          </cell>
          <cell r="GP89">
            <v>6719</v>
          </cell>
          <cell r="GQ89" t="str">
            <v>12 Западно-Сибиpская</v>
          </cell>
          <cell r="GR89">
            <v>1125</v>
          </cell>
          <cell r="GS89">
            <v>275509</v>
          </cell>
          <cell r="GT89">
            <v>267229</v>
          </cell>
          <cell r="GU89">
            <v>186703</v>
          </cell>
          <cell r="GV89">
            <v>-269316</v>
          </cell>
          <cell r="GW89">
            <v>178016</v>
          </cell>
          <cell r="GX89">
            <v>14880</v>
          </cell>
          <cell r="GY89" t="str">
            <v>12 Западно-Сибиpская</v>
          </cell>
          <cell r="GZ89">
            <v>1069</v>
          </cell>
          <cell r="HA89">
            <v>0</v>
          </cell>
          <cell r="HB89">
            <v>126000</v>
          </cell>
          <cell r="HC89">
            <v>98150</v>
          </cell>
          <cell r="HD89">
            <v>27850</v>
          </cell>
          <cell r="HE89">
            <v>0</v>
          </cell>
          <cell r="HF89" t="str">
            <v>12 Западно-Сибиpская</v>
          </cell>
          <cell r="HG89">
            <v>112854</v>
          </cell>
          <cell r="HH89">
            <v>52849</v>
          </cell>
          <cell r="HI89">
            <v>0</v>
          </cell>
          <cell r="HJ89">
            <v>-864909</v>
          </cell>
          <cell r="HK89">
            <v>864909</v>
          </cell>
        </row>
        <row r="90">
          <cell r="A90" t="str">
            <v>14 Кpаснояpская</v>
          </cell>
          <cell r="B90">
            <v>119188</v>
          </cell>
          <cell r="C90">
            <v>4231732</v>
          </cell>
          <cell r="D90">
            <v>142339</v>
          </cell>
          <cell r="E90">
            <v>134731</v>
          </cell>
          <cell r="F90">
            <v>102839</v>
          </cell>
          <cell r="G90">
            <v>103534</v>
          </cell>
          <cell r="H90" t="str">
            <v>14 Кpаснояpская</v>
          </cell>
          <cell r="I90">
            <v>15941</v>
          </cell>
          <cell r="J90">
            <v>13247</v>
          </cell>
          <cell r="K90">
            <v>0</v>
          </cell>
          <cell r="L90">
            <v>0</v>
          </cell>
          <cell r="M90">
            <v>302806</v>
          </cell>
          <cell r="N90">
            <v>268978</v>
          </cell>
          <cell r="O90">
            <v>2537</v>
          </cell>
          <cell r="P90" t="str">
            <v>14 Кpаснояpская</v>
          </cell>
          <cell r="Q90">
            <v>6774</v>
          </cell>
          <cell r="R90">
            <v>25001517</v>
          </cell>
          <cell r="S90">
            <v>26489255</v>
          </cell>
          <cell r="T90">
            <v>14788759</v>
          </cell>
          <cell r="U90">
            <v>15295015</v>
          </cell>
          <cell r="V90">
            <v>10016283</v>
          </cell>
          <cell r="W90" t="str">
            <v>14 Кpаснояpская</v>
          </cell>
          <cell r="X90">
            <v>11111163</v>
          </cell>
          <cell r="Y90">
            <v>196475</v>
          </cell>
          <cell r="Z90">
            <v>83077</v>
          </cell>
          <cell r="AA90">
            <v>417841</v>
          </cell>
          <cell r="AB90">
            <v>372160</v>
          </cell>
          <cell r="AC90">
            <v>0</v>
          </cell>
          <cell r="AD90" t="str">
            <v>14 Кpаснояpская</v>
          </cell>
          <cell r="AE90">
            <v>0</v>
          </cell>
          <cell r="AF90">
            <v>29196208</v>
          </cell>
          <cell r="AG90">
            <v>15915845</v>
          </cell>
          <cell r="AH90">
            <v>0</v>
          </cell>
          <cell r="AI90">
            <v>5700736</v>
          </cell>
          <cell r="AJ90">
            <v>5881527</v>
          </cell>
          <cell r="AK90" t="str">
            <v>14 Кpаснояpская</v>
          </cell>
          <cell r="AL90">
            <v>129</v>
          </cell>
          <cell r="AM90">
            <v>22595</v>
          </cell>
          <cell r="AN90">
            <v>5700607</v>
          </cell>
          <cell r="AO90">
            <v>5858932</v>
          </cell>
          <cell r="AP90">
            <v>4645</v>
          </cell>
          <cell r="AQ90">
            <v>-177133</v>
          </cell>
          <cell r="AR90" t="str">
            <v>14 Кpаснояpская</v>
          </cell>
          <cell r="AS90">
            <v>3367012</v>
          </cell>
          <cell r="AT90">
            <v>740935</v>
          </cell>
          <cell r="AU90">
            <v>3231319</v>
          </cell>
          <cell r="AV90">
            <v>2275801</v>
          </cell>
          <cell r="AW90">
            <v>-41440</v>
          </cell>
          <cell r="AX90">
            <v>0</v>
          </cell>
          <cell r="AY90" t="str">
            <v>14 Кpаснояpская</v>
          </cell>
          <cell r="AZ90">
            <v>2303828</v>
          </cell>
          <cell r="BA90">
            <v>582235</v>
          </cell>
          <cell r="BB90">
            <v>2304450</v>
          </cell>
          <cell r="BC90">
            <v>1708680</v>
          </cell>
          <cell r="BD90">
            <v>-622</v>
          </cell>
          <cell r="BE90">
            <v>-1423</v>
          </cell>
          <cell r="BF90" t="str">
            <v>14 Кpаснояpская</v>
          </cell>
          <cell r="BG90">
            <v>4576</v>
          </cell>
          <cell r="BH90">
            <v>581</v>
          </cell>
          <cell r="BI90">
            <v>2572</v>
          </cell>
          <cell r="BJ90">
            <v>725821</v>
          </cell>
          <cell r="BK90">
            <v>158700</v>
          </cell>
          <cell r="BL90">
            <v>725821</v>
          </cell>
          <cell r="BM90">
            <v>567121</v>
          </cell>
          <cell r="BN90" t="str">
            <v>14 Кpаснояpская</v>
          </cell>
          <cell r="BO90">
            <v>0</v>
          </cell>
          <cell r="BP90">
            <v>-175710</v>
          </cell>
          <cell r="BQ90">
            <v>332787</v>
          </cell>
          <cell r="BR90">
            <v>200467</v>
          </cell>
          <cell r="BS90">
            <v>-43390</v>
          </cell>
          <cell r="BT90">
            <v>12913</v>
          </cell>
          <cell r="BU90" t="str">
            <v>14 Кpаснояpская</v>
          </cell>
          <cell r="BV90">
            <v>0</v>
          </cell>
          <cell r="BW90">
            <v>-25135</v>
          </cell>
          <cell r="BX90">
            <v>13506</v>
          </cell>
          <cell r="BY90">
            <v>0</v>
          </cell>
          <cell r="BZ90">
            <v>15751</v>
          </cell>
          <cell r="CA90">
            <v>-27380</v>
          </cell>
          <cell r="CB90" t="str">
            <v>14 Кpаснояpская</v>
          </cell>
          <cell r="CC90">
            <v>0</v>
          </cell>
          <cell r="CD90">
            <v>0</v>
          </cell>
          <cell r="CE90">
            <v>0</v>
          </cell>
          <cell r="CF90">
            <v>0</v>
          </cell>
          <cell r="CG90">
            <v>0</v>
          </cell>
          <cell r="CH90">
            <v>0</v>
          </cell>
          <cell r="CI90">
            <v>-587</v>
          </cell>
          <cell r="CJ90" t="str">
            <v>14 Кpаснояpская</v>
          </cell>
          <cell r="CK90">
            <v>3924</v>
          </cell>
          <cell r="CL90">
            <v>4541</v>
          </cell>
          <cell r="CM90">
            <v>-1204</v>
          </cell>
          <cell r="CN90">
            <v>0</v>
          </cell>
          <cell r="CO90">
            <v>0</v>
          </cell>
          <cell r="CP90">
            <v>0</v>
          </cell>
          <cell r="CQ90">
            <v>0</v>
          </cell>
          <cell r="CR90" t="str">
            <v>14 Кpаснояpская</v>
          </cell>
          <cell r="CS90">
            <v>-24548</v>
          </cell>
          <cell r="CT90">
            <v>2378</v>
          </cell>
          <cell r="CU90">
            <v>4006</v>
          </cell>
          <cell r="CV90">
            <v>-26176</v>
          </cell>
          <cell r="CW90">
            <v>0</v>
          </cell>
          <cell r="CX90">
            <v>7204</v>
          </cell>
          <cell r="CY90">
            <v>7204</v>
          </cell>
          <cell r="CZ90" t="str">
            <v>14 Кpаснояpская</v>
          </cell>
          <cell r="DA90">
            <v>0</v>
          </cell>
          <cell r="DB90">
            <v>0</v>
          </cell>
          <cell r="DC90">
            <v>0</v>
          </cell>
          <cell r="DD90">
            <v>0</v>
          </cell>
          <cell r="DE90">
            <v>0</v>
          </cell>
          <cell r="DF90">
            <v>0</v>
          </cell>
          <cell r="DG90">
            <v>-202268</v>
          </cell>
          <cell r="DH90" t="str">
            <v>14 Кpаснояpская</v>
          </cell>
          <cell r="DI90">
            <v>3380518</v>
          </cell>
          <cell r="DJ90">
            <v>740935</v>
          </cell>
          <cell r="DK90">
            <v>3247070</v>
          </cell>
          <cell r="DL90">
            <v>2275801</v>
          </cell>
          <cell r="DM90">
            <v>-68820</v>
          </cell>
          <cell r="DN90">
            <v>1071550</v>
          </cell>
          <cell r="DO90" t="str">
            <v>14 Кpаснояpская</v>
          </cell>
          <cell r="DP90">
            <v>1054850</v>
          </cell>
          <cell r="DQ90">
            <v>1034398</v>
          </cell>
          <cell r="DR90">
            <v>1092002</v>
          </cell>
          <cell r="DS90">
            <v>0</v>
          </cell>
          <cell r="DT90">
            <v>0</v>
          </cell>
          <cell r="DU90">
            <v>0</v>
          </cell>
          <cell r="DV90" t="str">
            <v>14 Кpаснояpская</v>
          </cell>
          <cell r="DW90">
            <v>7928</v>
          </cell>
          <cell r="DX90">
            <v>6959</v>
          </cell>
          <cell r="DY90">
            <v>0</v>
          </cell>
          <cell r="DZ90">
            <v>2087</v>
          </cell>
          <cell r="EA90">
            <v>0</v>
          </cell>
          <cell r="EB90">
            <v>0</v>
          </cell>
          <cell r="EC90">
            <v>0</v>
          </cell>
          <cell r="ED90">
            <v>0</v>
          </cell>
          <cell r="EE90" t="str">
            <v>14 Кpаснояpская</v>
          </cell>
          <cell r="EF90">
            <v>0</v>
          </cell>
          <cell r="EG90">
            <v>0</v>
          </cell>
          <cell r="EH90">
            <v>0</v>
          </cell>
          <cell r="EI90">
            <v>2743</v>
          </cell>
          <cell r="EJ90">
            <v>2743</v>
          </cell>
          <cell r="EK90">
            <v>43619</v>
          </cell>
          <cell r="EL90">
            <v>36762</v>
          </cell>
          <cell r="EM90">
            <v>0</v>
          </cell>
          <cell r="EN90" t="str">
            <v>14 Кpаснояpская</v>
          </cell>
          <cell r="EO90">
            <v>0</v>
          </cell>
          <cell r="EP90">
            <v>1395958</v>
          </cell>
          <cell r="EQ90">
            <v>879052</v>
          </cell>
          <cell r="ER90">
            <v>2081270</v>
          </cell>
          <cell r="ES90">
            <v>1341625</v>
          </cell>
          <cell r="ET90">
            <v>894811</v>
          </cell>
          <cell r="EU90" t="str">
            <v>14 Кpаснояpская</v>
          </cell>
          <cell r="EV90">
            <v>505792</v>
          </cell>
          <cell r="EW90">
            <v>1626878</v>
          </cell>
          <cell r="EX90">
            <v>653719</v>
          </cell>
          <cell r="EY90">
            <v>1028914</v>
          </cell>
          <cell r="EZ90">
            <v>1419923</v>
          </cell>
          <cell r="FA90">
            <v>7027831</v>
          </cell>
          <cell r="FB90" t="str">
            <v>14 Кpаснояpская</v>
          </cell>
          <cell r="FC90">
            <v>4800111</v>
          </cell>
          <cell r="FD90">
            <v>49</v>
          </cell>
          <cell r="FE90">
            <v>-73356</v>
          </cell>
          <cell r="FF90">
            <v>9564</v>
          </cell>
          <cell r="FG90">
            <v>5986</v>
          </cell>
          <cell r="FH90">
            <v>82673</v>
          </cell>
          <cell r="FI90">
            <v>6651</v>
          </cell>
          <cell r="FJ90" t="str">
            <v>14 Кpаснояpская</v>
          </cell>
          <cell r="FK90">
            <v>963983</v>
          </cell>
          <cell r="FL90">
            <v>-1461</v>
          </cell>
          <cell r="FM90">
            <v>89354</v>
          </cell>
          <cell r="FN90">
            <v>689320</v>
          </cell>
          <cell r="FO90">
            <v>0</v>
          </cell>
          <cell r="FP90">
            <v>266521</v>
          </cell>
          <cell r="FQ90">
            <v>4769</v>
          </cell>
          <cell r="FR90" t="str">
            <v>14 Кpаснояpская</v>
          </cell>
          <cell r="FS90">
            <v>755</v>
          </cell>
          <cell r="FT90">
            <v>246</v>
          </cell>
          <cell r="FU90">
            <v>153736</v>
          </cell>
          <cell r="FV90">
            <v>-47</v>
          </cell>
          <cell r="FW90">
            <v>89354</v>
          </cell>
          <cell r="FX90">
            <v>19417</v>
          </cell>
          <cell r="FY90">
            <v>0</v>
          </cell>
          <cell r="FZ90" t="str">
            <v>14 Кpаснояpская</v>
          </cell>
          <cell r="GA90">
            <v>45673</v>
          </cell>
          <cell r="GB90">
            <v>141</v>
          </cell>
          <cell r="GC90">
            <v>46396</v>
          </cell>
          <cell r="GD90">
            <v>2326</v>
          </cell>
          <cell r="GE90">
            <v>687647</v>
          </cell>
          <cell r="GF90">
            <v>-40</v>
          </cell>
          <cell r="GG90">
            <v>559914</v>
          </cell>
          <cell r="GH90" t="str">
            <v>14 Кpаснояpская</v>
          </cell>
          <cell r="GI90">
            <v>174089</v>
          </cell>
          <cell r="GJ90">
            <v>4331</v>
          </cell>
          <cell r="GK90">
            <v>4914</v>
          </cell>
          <cell r="GL90">
            <v>143</v>
          </cell>
          <cell r="GM90">
            <v>36383</v>
          </cell>
          <cell r="GN90">
            <v>244</v>
          </cell>
          <cell r="GO90">
            <v>25006</v>
          </cell>
          <cell r="GP90">
            <v>16535</v>
          </cell>
          <cell r="GQ90" t="str">
            <v>14 Кpаснояpская</v>
          </cell>
          <cell r="GR90">
            <v>137</v>
          </cell>
          <cell r="GS90">
            <v>30608</v>
          </cell>
          <cell r="GT90">
            <v>3936</v>
          </cell>
          <cell r="GU90">
            <v>86217</v>
          </cell>
          <cell r="GV90">
            <v>-1618</v>
          </cell>
          <cell r="GW90">
            <v>84983</v>
          </cell>
          <cell r="GX90">
            <v>30224</v>
          </cell>
          <cell r="GY90" t="str">
            <v>14 Кpаснояpская</v>
          </cell>
          <cell r="GZ90">
            <v>160</v>
          </cell>
          <cell r="HA90">
            <v>0</v>
          </cell>
          <cell r="HB90">
            <v>31907</v>
          </cell>
          <cell r="HC90">
            <v>31907</v>
          </cell>
          <cell r="HD90">
            <v>0</v>
          </cell>
          <cell r="HE90">
            <v>0</v>
          </cell>
          <cell r="HF90" t="str">
            <v>14 Кpаснояpская</v>
          </cell>
          <cell r="HG90">
            <v>46114</v>
          </cell>
          <cell r="HH90">
            <v>5144</v>
          </cell>
          <cell r="HI90">
            <v>0</v>
          </cell>
          <cell r="HJ90">
            <v>-371992</v>
          </cell>
          <cell r="HK90">
            <v>371992</v>
          </cell>
        </row>
        <row r="91">
          <cell r="A91" t="str">
            <v>15 Восточно-Сибиpская</v>
          </cell>
          <cell r="B91">
            <v>55788</v>
          </cell>
          <cell r="C91">
            <v>8106942</v>
          </cell>
          <cell r="D91">
            <v>267725</v>
          </cell>
          <cell r="E91">
            <v>403956</v>
          </cell>
          <cell r="F91">
            <v>61194</v>
          </cell>
          <cell r="G91">
            <v>85588</v>
          </cell>
          <cell r="H91" t="str">
            <v>15 Восточно-Сибиpская</v>
          </cell>
          <cell r="I91">
            <v>16480</v>
          </cell>
          <cell r="J91">
            <v>49906</v>
          </cell>
          <cell r="K91">
            <v>0</v>
          </cell>
          <cell r="L91">
            <v>0</v>
          </cell>
          <cell r="M91">
            <v>346668</v>
          </cell>
          <cell r="N91">
            <v>609548</v>
          </cell>
          <cell r="O91">
            <v>891</v>
          </cell>
          <cell r="P91" t="str">
            <v>15 Восточно-Сибиpская</v>
          </cell>
          <cell r="Q91">
            <v>2932</v>
          </cell>
          <cell r="R91">
            <v>42301765</v>
          </cell>
          <cell r="S91">
            <v>44510168</v>
          </cell>
          <cell r="T91">
            <v>28143543</v>
          </cell>
          <cell r="U91">
            <v>29515956</v>
          </cell>
          <cell r="V91">
            <v>13773067</v>
          </cell>
          <cell r="W91" t="str">
            <v>15 Восточно-Сибиpская</v>
          </cell>
          <cell r="X91">
            <v>14832193</v>
          </cell>
          <cell r="Y91">
            <v>385155</v>
          </cell>
          <cell r="Z91">
            <v>162019</v>
          </cell>
          <cell r="AA91">
            <v>2225513</v>
          </cell>
          <cell r="AB91">
            <v>2497192</v>
          </cell>
          <cell r="AC91">
            <v>0</v>
          </cell>
          <cell r="AD91" t="str">
            <v>15 Восточно-Сибиpская</v>
          </cell>
          <cell r="AE91">
            <v>0</v>
          </cell>
          <cell r="AF91">
            <v>61696149</v>
          </cell>
          <cell r="AG91">
            <v>23494104</v>
          </cell>
          <cell r="AH91">
            <v>0</v>
          </cell>
          <cell r="AI91">
            <v>12865374</v>
          </cell>
          <cell r="AJ91">
            <v>14512829</v>
          </cell>
          <cell r="AK91" t="str">
            <v>15 Восточно-Сибиpская</v>
          </cell>
          <cell r="AL91">
            <v>0</v>
          </cell>
          <cell r="AM91">
            <v>0</v>
          </cell>
          <cell r="AN91">
            <v>12865374</v>
          </cell>
          <cell r="AO91">
            <v>14512829</v>
          </cell>
          <cell r="AP91">
            <v>21133</v>
          </cell>
          <cell r="AQ91">
            <v>-785509</v>
          </cell>
          <cell r="AR91" t="str">
            <v>15 Восточно-Сибиpская</v>
          </cell>
          <cell r="AS91">
            <v>9086005</v>
          </cell>
          <cell r="AT91">
            <v>4444600</v>
          </cell>
          <cell r="AU91">
            <v>9542054</v>
          </cell>
          <cell r="AV91">
            <v>4554106</v>
          </cell>
          <cell r="AW91">
            <v>-1241558</v>
          </cell>
          <cell r="AX91">
            <v>-698611</v>
          </cell>
          <cell r="AY91" t="str">
            <v>15 Восточно-Сибиpская</v>
          </cell>
          <cell r="AZ91">
            <v>7211964</v>
          </cell>
          <cell r="BA91">
            <v>3971947</v>
          </cell>
          <cell r="BB91">
            <v>7670047</v>
          </cell>
          <cell r="BC91">
            <v>3240017</v>
          </cell>
          <cell r="BD91">
            <v>-1156694</v>
          </cell>
          <cell r="BE91">
            <v>0</v>
          </cell>
          <cell r="BF91" t="str">
            <v>15 Восточно-Сибиpская</v>
          </cell>
          <cell r="BG91">
            <v>2257</v>
          </cell>
          <cell r="BH91">
            <v>223</v>
          </cell>
          <cell r="BI91">
            <v>2034</v>
          </cell>
          <cell r="BJ91">
            <v>1786742</v>
          </cell>
          <cell r="BK91">
            <v>472653</v>
          </cell>
          <cell r="BL91">
            <v>1786742</v>
          </cell>
          <cell r="BM91">
            <v>1314089</v>
          </cell>
          <cell r="BN91" t="str">
            <v>15 Восточно-Сибиpская</v>
          </cell>
          <cell r="BO91">
            <v>0</v>
          </cell>
          <cell r="BP91">
            <v>-86898</v>
          </cell>
          <cell r="BQ91">
            <v>85042</v>
          </cell>
          <cell r="BR91">
            <v>85042</v>
          </cell>
          <cell r="BS91">
            <v>-86898</v>
          </cell>
          <cell r="BT91">
            <v>0</v>
          </cell>
          <cell r="BU91" t="str">
            <v>15 Восточно-Сибиpская</v>
          </cell>
          <cell r="BV91">
            <v>121616</v>
          </cell>
          <cell r="BW91">
            <v>0</v>
          </cell>
          <cell r="BX91">
            <v>140045</v>
          </cell>
          <cell r="BY91">
            <v>0</v>
          </cell>
          <cell r="BZ91">
            <v>140045</v>
          </cell>
          <cell r="CA91">
            <v>0</v>
          </cell>
          <cell r="CB91" t="str">
            <v>15 Восточно-Сибиpская</v>
          </cell>
          <cell r="CC91">
            <v>0</v>
          </cell>
          <cell r="CD91">
            <v>0</v>
          </cell>
          <cell r="CE91">
            <v>0</v>
          </cell>
          <cell r="CF91">
            <v>0</v>
          </cell>
          <cell r="CG91">
            <v>0</v>
          </cell>
          <cell r="CH91">
            <v>0</v>
          </cell>
          <cell r="CI91">
            <v>0</v>
          </cell>
          <cell r="CJ91" t="str">
            <v>15 Восточно-Сибиpская</v>
          </cell>
          <cell r="CK91">
            <v>402</v>
          </cell>
          <cell r="CL91">
            <v>402</v>
          </cell>
          <cell r="CM91">
            <v>0</v>
          </cell>
          <cell r="CN91">
            <v>0</v>
          </cell>
          <cell r="CO91">
            <v>110000</v>
          </cell>
          <cell r="CP91">
            <v>110000</v>
          </cell>
          <cell r="CQ91">
            <v>0</v>
          </cell>
          <cell r="CR91" t="str">
            <v>15 Восточно-Сибиpская</v>
          </cell>
          <cell r="CS91">
            <v>0</v>
          </cell>
          <cell r="CT91">
            <v>22735</v>
          </cell>
          <cell r="CU91">
            <v>22735</v>
          </cell>
          <cell r="CV91">
            <v>0</v>
          </cell>
          <cell r="CW91">
            <v>0</v>
          </cell>
          <cell r="CX91">
            <v>6908</v>
          </cell>
          <cell r="CY91">
            <v>6908</v>
          </cell>
          <cell r="CZ91" t="str">
            <v>15 Восточно-Сибиpская</v>
          </cell>
          <cell r="DA91">
            <v>0</v>
          </cell>
          <cell r="DB91">
            <v>0</v>
          </cell>
          <cell r="DC91">
            <v>0</v>
          </cell>
          <cell r="DD91">
            <v>0</v>
          </cell>
          <cell r="DE91">
            <v>0</v>
          </cell>
          <cell r="DF91">
            <v>0</v>
          </cell>
          <cell r="DG91">
            <v>-785509</v>
          </cell>
          <cell r="DH91" t="str">
            <v>15 Восточно-Сибиpская</v>
          </cell>
          <cell r="DI91">
            <v>9226050</v>
          </cell>
          <cell r="DJ91">
            <v>4444600</v>
          </cell>
          <cell r="DK91">
            <v>9682099</v>
          </cell>
          <cell r="DL91">
            <v>4554106</v>
          </cell>
          <cell r="DM91">
            <v>-1241558</v>
          </cell>
          <cell r="DN91">
            <v>9020883</v>
          </cell>
          <cell r="DO91" t="str">
            <v>15 Восточно-Сибиpская</v>
          </cell>
          <cell r="DP91">
            <v>4988938</v>
          </cell>
          <cell r="DQ91">
            <v>1564229</v>
          </cell>
          <cell r="DR91">
            <v>12445592</v>
          </cell>
          <cell r="DS91">
            <v>0</v>
          </cell>
          <cell r="DT91">
            <v>0</v>
          </cell>
          <cell r="DU91">
            <v>0</v>
          </cell>
          <cell r="DV91" t="str">
            <v>15 Восточно-Сибиpская</v>
          </cell>
          <cell r="DW91">
            <v>14999</v>
          </cell>
          <cell r="DX91">
            <v>9933</v>
          </cell>
          <cell r="DY91">
            <v>0</v>
          </cell>
          <cell r="DZ91">
            <v>0</v>
          </cell>
          <cell r="EA91">
            <v>0</v>
          </cell>
          <cell r="EB91">
            <v>0</v>
          </cell>
          <cell r="EC91">
            <v>0</v>
          </cell>
          <cell r="ED91">
            <v>0</v>
          </cell>
          <cell r="EE91" t="str">
            <v>15 Восточно-Сибиpская</v>
          </cell>
          <cell r="EF91">
            <v>0</v>
          </cell>
          <cell r="EG91">
            <v>0</v>
          </cell>
          <cell r="EH91">
            <v>0</v>
          </cell>
          <cell r="EI91">
            <v>0</v>
          </cell>
          <cell r="EJ91">
            <v>0</v>
          </cell>
          <cell r="EK91">
            <v>1324</v>
          </cell>
          <cell r="EL91">
            <v>0</v>
          </cell>
          <cell r="EM91">
            <v>0</v>
          </cell>
          <cell r="EN91" t="str">
            <v>15 Восточно-Сибиpская</v>
          </cell>
          <cell r="EO91">
            <v>0</v>
          </cell>
          <cell r="EP91">
            <v>2791623</v>
          </cell>
          <cell r="EQ91">
            <v>2167944</v>
          </cell>
          <cell r="ER91">
            <v>2795561</v>
          </cell>
          <cell r="ES91">
            <v>2221718</v>
          </cell>
          <cell r="ET91">
            <v>1113018</v>
          </cell>
          <cell r="EU91" t="str">
            <v>15 Восточно-Сибиpская</v>
          </cell>
          <cell r="EV91">
            <v>778992</v>
          </cell>
          <cell r="EW91">
            <v>3135149</v>
          </cell>
          <cell r="EX91">
            <v>1504274</v>
          </cell>
          <cell r="EY91">
            <v>1639347</v>
          </cell>
          <cell r="EZ91">
            <v>847813</v>
          </cell>
          <cell r="FA91">
            <v>11474698</v>
          </cell>
          <cell r="FB91" t="str">
            <v>15 Восточно-Сибиpская</v>
          </cell>
          <cell r="FC91">
            <v>7520741</v>
          </cell>
          <cell r="FD91">
            <v>-13866</v>
          </cell>
          <cell r="FE91">
            <v>33916</v>
          </cell>
          <cell r="FF91">
            <v>-4299</v>
          </cell>
          <cell r="FG91">
            <v>4979</v>
          </cell>
          <cell r="FH91">
            <v>352211</v>
          </cell>
          <cell r="FI91">
            <v>140634</v>
          </cell>
          <cell r="FJ91" t="str">
            <v>15 Восточно-Сибиpская</v>
          </cell>
          <cell r="FK91">
            <v>1333801</v>
          </cell>
          <cell r="FL91">
            <v>-87037</v>
          </cell>
          <cell r="FM91">
            <v>140908</v>
          </cell>
          <cell r="FN91">
            <v>1414519</v>
          </cell>
          <cell r="FO91">
            <v>0</v>
          </cell>
          <cell r="FP91">
            <v>43548</v>
          </cell>
          <cell r="FQ91">
            <v>45906</v>
          </cell>
          <cell r="FR91" t="str">
            <v>15 Восточно-Сибиpская</v>
          </cell>
          <cell r="FS91">
            <v>14095</v>
          </cell>
          <cell r="FT91">
            <v>0</v>
          </cell>
          <cell r="FU91">
            <v>217138</v>
          </cell>
          <cell r="FV91">
            <v>3</v>
          </cell>
          <cell r="FW91">
            <v>140908</v>
          </cell>
          <cell r="FX91">
            <v>90457</v>
          </cell>
          <cell r="FY91">
            <v>0</v>
          </cell>
          <cell r="FZ91" t="str">
            <v>15 Восточно-Сибиpская</v>
          </cell>
          <cell r="GA91">
            <v>-129</v>
          </cell>
          <cell r="GB91">
            <v>0</v>
          </cell>
          <cell r="GC91">
            <v>168988</v>
          </cell>
          <cell r="GD91">
            <v>1656</v>
          </cell>
          <cell r="GE91">
            <v>950499</v>
          </cell>
          <cell r="GF91">
            <v>7110</v>
          </cell>
          <cell r="GG91">
            <v>1127643</v>
          </cell>
          <cell r="GH91" t="str">
            <v>15 Восточно-Сибиpская</v>
          </cell>
          <cell r="GI91">
            <v>-1046</v>
          </cell>
          <cell r="GJ91">
            <v>1183</v>
          </cell>
          <cell r="GK91">
            <v>57736</v>
          </cell>
          <cell r="GL91">
            <v>49143</v>
          </cell>
          <cell r="GM91">
            <v>48799</v>
          </cell>
          <cell r="GN91">
            <v>-3864</v>
          </cell>
          <cell r="GO91">
            <v>58005</v>
          </cell>
          <cell r="GP91">
            <v>44666</v>
          </cell>
          <cell r="GQ91" t="str">
            <v>15 Восточно-Сибиpская</v>
          </cell>
          <cell r="GR91">
            <v>44666</v>
          </cell>
          <cell r="GS91">
            <v>111392</v>
          </cell>
          <cell r="GT91">
            <v>89835</v>
          </cell>
          <cell r="GU91">
            <v>117365</v>
          </cell>
          <cell r="GV91">
            <v>-90286</v>
          </cell>
          <cell r="GW91">
            <v>138414</v>
          </cell>
          <cell r="GX91">
            <v>57</v>
          </cell>
          <cell r="GY91" t="str">
            <v>15 Восточно-Сибиpская</v>
          </cell>
          <cell r="GZ91">
            <v>57</v>
          </cell>
          <cell r="HA91">
            <v>0</v>
          </cell>
          <cell r="HB91">
            <v>17095</v>
          </cell>
          <cell r="HC91">
            <v>17095</v>
          </cell>
          <cell r="HD91">
            <v>0</v>
          </cell>
          <cell r="HE91">
            <v>0</v>
          </cell>
          <cell r="HF91" t="str">
            <v>15 Восточно-Сибиpская</v>
          </cell>
          <cell r="HG91">
            <v>60736</v>
          </cell>
          <cell r="HH91">
            <v>82368</v>
          </cell>
          <cell r="HI91">
            <v>2445</v>
          </cell>
          <cell r="HJ91">
            <v>0</v>
          </cell>
          <cell r="HK91">
            <v>-2</v>
          </cell>
        </row>
        <row r="92">
          <cell r="A92" t="str">
            <v>16 Забайкальская</v>
          </cell>
          <cell r="B92">
            <v>250422</v>
          </cell>
          <cell r="C92">
            <v>3191489</v>
          </cell>
          <cell r="D92">
            <v>39131</v>
          </cell>
          <cell r="E92">
            <v>17117</v>
          </cell>
          <cell r="F92">
            <v>30605</v>
          </cell>
          <cell r="G92">
            <v>8648</v>
          </cell>
          <cell r="H92" t="str">
            <v>16 Забайкальская</v>
          </cell>
          <cell r="I92">
            <v>6121</v>
          </cell>
          <cell r="J92">
            <v>19</v>
          </cell>
          <cell r="K92">
            <v>0</v>
          </cell>
          <cell r="L92">
            <v>0</v>
          </cell>
          <cell r="M92">
            <v>12538</v>
          </cell>
          <cell r="N92">
            <v>10781</v>
          </cell>
          <cell r="O92">
            <v>458</v>
          </cell>
          <cell r="P92" t="str">
            <v>16 Забайкальская</v>
          </cell>
          <cell r="Q92">
            <v>1559</v>
          </cell>
          <cell r="R92">
            <v>32275721</v>
          </cell>
          <cell r="S92">
            <v>34308498</v>
          </cell>
          <cell r="T92">
            <v>19482450</v>
          </cell>
          <cell r="U92">
            <v>20513630</v>
          </cell>
          <cell r="V92">
            <v>12466630</v>
          </cell>
          <cell r="W92" t="str">
            <v>16 Забайкальская</v>
          </cell>
          <cell r="X92">
            <v>13594359</v>
          </cell>
          <cell r="Y92">
            <v>326641</v>
          </cell>
          <cell r="Z92">
            <v>200509</v>
          </cell>
          <cell r="AA92">
            <v>553974</v>
          </cell>
          <cell r="AB92">
            <v>315822</v>
          </cell>
          <cell r="AC92">
            <v>0</v>
          </cell>
          <cell r="AD92" t="str">
            <v>16 Забайкальская</v>
          </cell>
          <cell r="AE92">
            <v>0</v>
          </cell>
          <cell r="AF92">
            <v>34223279</v>
          </cell>
          <cell r="AG92">
            <v>20123040</v>
          </cell>
          <cell r="AH92">
            <v>0</v>
          </cell>
          <cell r="AI92">
            <v>5998282</v>
          </cell>
          <cell r="AJ92">
            <v>8531236</v>
          </cell>
          <cell r="AK92" t="str">
            <v>16 Забайкальская</v>
          </cell>
          <cell r="AL92">
            <v>22683</v>
          </cell>
          <cell r="AM92">
            <v>30204</v>
          </cell>
          <cell r="AN92">
            <v>5975599</v>
          </cell>
          <cell r="AO92">
            <v>8501032</v>
          </cell>
          <cell r="AP92">
            <v>0</v>
          </cell>
          <cell r="AQ92">
            <v>-117668</v>
          </cell>
          <cell r="AR92" t="str">
            <v>16 Забайкальская</v>
          </cell>
          <cell r="AS92">
            <v>3819581</v>
          </cell>
          <cell r="AT92">
            <v>454165</v>
          </cell>
          <cell r="AU92">
            <v>3816818</v>
          </cell>
          <cell r="AV92">
            <v>3351076</v>
          </cell>
          <cell r="AW92">
            <v>-114905</v>
          </cell>
          <cell r="AX92">
            <v>0</v>
          </cell>
          <cell r="AY92" t="str">
            <v>16 Забайкальская</v>
          </cell>
          <cell r="AZ92">
            <v>2515563</v>
          </cell>
          <cell r="BA92">
            <v>301321</v>
          </cell>
          <cell r="BB92">
            <v>2515563</v>
          </cell>
          <cell r="BC92">
            <v>2214242</v>
          </cell>
          <cell r="BD92">
            <v>0</v>
          </cell>
          <cell r="BE92">
            <v>0</v>
          </cell>
          <cell r="BF92" t="str">
            <v>16 Забайкальская</v>
          </cell>
          <cell r="BG92">
            <v>1101</v>
          </cell>
          <cell r="BH92">
            <v>1101</v>
          </cell>
          <cell r="BI92">
            <v>0</v>
          </cell>
          <cell r="BJ92">
            <v>1289678</v>
          </cell>
          <cell r="BK92">
            <v>152844</v>
          </cell>
          <cell r="BL92">
            <v>1289678</v>
          </cell>
          <cell r="BM92">
            <v>1136834</v>
          </cell>
          <cell r="BN92" t="str">
            <v>16 Забайкальская</v>
          </cell>
          <cell r="BO92">
            <v>0</v>
          </cell>
          <cell r="BP92">
            <v>-117668</v>
          </cell>
          <cell r="BQ92">
            <v>13239</v>
          </cell>
          <cell r="BR92">
            <v>10476</v>
          </cell>
          <cell r="BS92">
            <v>-114905</v>
          </cell>
          <cell r="BT92">
            <v>0</v>
          </cell>
          <cell r="BU92" t="str">
            <v>16 Забайкальская</v>
          </cell>
          <cell r="BV92">
            <v>0</v>
          </cell>
          <cell r="BW92">
            <v>48</v>
          </cell>
          <cell r="BX92">
            <v>31079</v>
          </cell>
          <cell r="BY92">
            <v>0</v>
          </cell>
          <cell r="BZ92">
            <v>31079</v>
          </cell>
          <cell r="CA92">
            <v>48</v>
          </cell>
          <cell r="CB92" t="str">
            <v>16 Забайкальская</v>
          </cell>
          <cell r="CC92">
            <v>48</v>
          </cell>
          <cell r="CD92">
            <v>0</v>
          </cell>
          <cell r="CE92">
            <v>0</v>
          </cell>
          <cell r="CF92">
            <v>48</v>
          </cell>
          <cell r="CG92">
            <v>0</v>
          </cell>
          <cell r="CH92">
            <v>0</v>
          </cell>
          <cell r="CI92">
            <v>0</v>
          </cell>
          <cell r="CJ92" t="str">
            <v>16 Забайкальская</v>
          </cell>
          <cell r="CK92">
            <v>8046</v>
          </cell>
          <cell r="CL92">
            <v>8046</v>
          </cell>
          <cell r="CM92">
            <v>0</v>
          </cell>
          <cell r="CN92">
            <v>0</v>
          </cell>
          <cell r="CO92">
            <v>0</v>
          </cell>
          <cell r="CP92">
            <v>0</v>
          </cell>
          <cell r="CQ92">
            <v>0</v>
          </cell>
          <cell r="CR92" t="str">
            <v>16 Забайкальская</v>
          </cell>
          <cell r="CS92">
            <v>0</v>
          </cell>
          <cell r="CT92">
            <v>15606</v>
          </cell>
          <cell r="CU92">
            <v>15606</v>
          </cell>
          <cell r="CV92">
            <v>0</v>
          </cell>
          <cell r="CW92">
            <v>0</v>
          </cell>
          <cell r="CX92">
            <v>7427</v>
          </cell>
          <cell r="CY92">
            <v>7427</v>
          </cell>
          <cell r="CZ92" t="str">
            <v>16 Забайкальская</v>
          </cell>
          <cell r="DA92">
            <v>0</v>
          </cell>
          <cell r="DB92">
            <v>0</v>
          </cell>
          <cell r="DC92">
            <v>0</v>
          </cell>
          <cell r="DD92">
            <v>0</v>
          </cell>
          <cell r="DE92">
            <v>0</v>
          </cell>
          <cell r="DF92">
            <v>0</v>
          </cell>
          <cell r="DG92">
            <v>-117620</v>
          </cell>
          <cell r="DH92" t="str">
            <v>16 Забайкальская</v>
          </cell>
          <cell r="DI92">
            <v>3850660</v>
          </cell>
          <cell r="DJ92">
            <v>454165</v>
          </cell>
          <cell r="DK92">
            <v>3847897</v>
          </cell>
          <cell r="DL92">
            <v>3351076</v>
          </cell>
          <cell r="DM92">
            <v>-114857</v>
          </cell>
          <cell r="DN92">
            <v>467858</v>
          </cell>
          <cell r="DO92" t="str">
            <v>16 Забайкальская</v>
          </cell>
          <cell r="DP92">
            <v>471472</v>
          </cell>
          <cell r="DQ92">
            <v>601971</v>
          </cell>
          <cell r="DR92">
            <v>337359</v>
          </cell>
          <cell r="DS92">
            <v>0</v>
          </cell>
          <cell r="DT92">
            <v>0</v>
          </cell>
          <cell r="DU92">
            <v>0</v>
          </cell>
          <cell r="DV92" t="str">
            <v>16 Забайкальская</v>
          </cell>
          <cell r="DW92">
            <v>10093</v>
          </cell>
          <cell r="DX92">
            <v>4795</v>
          </cell>
          <cell r="DY92">
            <v>0</v>
          </cell>
          <cell r="DZ92">
            <v>0</v>
          </cell>
          <cell r="EA92">
            <v>0</v>
          </cell>
          <cell r="EB92">
            <v>0</v>
          </cell>
          <cell r="EC92">
            <v>0</v>
          </cell>
          <cell r="ED92">
            <v>0</v>
          </cell>
          <cell r="EE92" t="str">
            <v>16 Забайкальская</v>
          </cell>
          <cell r="EF92">
            <v>0</v>
          </cell>
          <cell r="EG92">
            <v>0</v>
          </cell>
          <cell r="EH92">
            <v>0</v>
          </cell>
          <cell r="EI92">
            <v>0</v>
          </cell>
          <cell r="EJ92">
            <v>0</v>
          </cell>
          <cell r="EK92">
            <v>0</v>
          </cell>
          <cell r="EL92">
            <v>0</v>
          </cell>
          <cell r="EM92">
            <v>0</v>
          </cell>
          <cell r="EN92" t="str">
            <v>16 Забайкальская</v>
          </cell>
          <cell r="EO92">
            <v>0</v>
          </cell>
          <cell r="EP92">
            <v>4180881</v>
          </cell>
          <cell r="EQ92">
            <v>2261184</v>
          </cell>
          <cell r="ER92">
            <v>3671485</v>
          </cell>
          <cell r="ES92">
            <v>2426888</v>
          </cell>
          <cell r="ET92">
            <v>1476713</v>
          </cell>
          <cell r="EU92" t="str">
            <v>16 Забайкальская</v>
          </cell>
          <cell r="EV92">
            <v>934325</v>
          </cell>
          <cell r="EW92">
            <v>2208482</v>
          </cell>
          <cell r="EX92">
            <v>869588</v>
          </cell>
          <cell r="EY92">
            <v>1724141</v>
          </cell>
          <cell r="EZ92">
            <v>2660532</v>
          </cell>
          <cell r="FA92">
            <v>13261702</v>
          </cell>
          <cell r="FB92" t="str">
            <v>16 Забайкальская</v>
          </cell>
          <cell r="FC92">
            <v>9152517</v>
          </cell>
          <cell r="FD92">
            <v>-167</v>
          </cell>
          <cell r="FE92">
            <v>-575</v>
          </cell>
          <cell r="FF92">
            <v>22590</v>
          </cell>
          <cell r="FG92">
            <v>585</v>
          </cell>
          <cell r="FH92">
            <v>375610</v>
          </cell>
          <cell r="FI92">
            <v>4270</v>
          </cell>
          <cell r="FJ92" t="str">
            <v>16 Забайкальская</v>
          </cell>
          <cell r="FK92">
            <v>1530352</v>
          </cell>
          <cell r="FL92">
            <v>476</v>
          </cell>
          <cell r="FM92">
            <v>134760</v>
          </cell>
          <cell r="FN92">
            <v>1085043</v>
          </cell>
          <cell r="FO92">
            <v>0</v>
          </cell>
          <cell r="FP92">
            <v>686635</v>
          </cell>
          <cell r="FQ92">
            <v>4302</v>
          </cell>
          <cell r="FR92" t="str">
            <v>16 Забайкальская</v>
          </cell>
          <cell r="FS92">
            <v>108344</v>
          </cell>
          <cell r="FT92">
            <v>51</v>
          </cell>
          <cell r="FU92">
            <v>244448</v>
          </cell>
          <cell r="FV92">
            <v>0</v>
          </cell>
          <cell r="FW92">
            <v>134760</v>
          </cell>
          <cell r="FX92">
            <v>10771</v>
          </cell>
          <cell r="FY92">
            <v>0</v>
          </cell>
          <cell r="FZ92" t="str">
            <v>16 Забайкальская</v>
          </cell>
          <cell r="GA92">
            <v>207261</v>
          </cell>
          <cell r="GB92">
            <v>83</v>
          </cell>
          <cell r="GC92">
            <v>116554</v>
          </cell>
          <cell r="GD92">
            <v>0</v>
          </cell>
          <cell r="GE92">
            <v>1093676</v>
          </cell>
          <cell r="GF92">
            <v>472</v>
          </cell>
          <cell r="GG92">
            <v>1003110</v>
          </cell>
          <cell r="GH92" t="str">
            <v>16 Забайкальская</v>
          </cell>
          <cell r="GI92">
            <v>207592</v>
          </cell>
          <cell r="GJ92">
            <v>0</v>
          </cell>
          <cell r="GK92">
            <v>58816</v>
          </cell>
          <cell r="GL92">
            <v>509</v>
          </cell>
          <cell r="GM92">
            <v>56537</v>
          </cell>
          <cell r="GN92">
            <v>0</v>
          </cell>
          <cell r="GO92">
            <v>13389</v>
          </cell>
          <cell r="GP92">
            <v>101964</v>
          </cell>
          <cell r="GQ92" t="str">
            <v>16 Забайкальская</v>
          </cell>
          <cell r="GR92">
            <v>509</v>
          </cell>
          <cell r="GS92">
            <v>91896</v>
          </cell>
          <cell r="GT92">
            <v>3710</v>
          </cell>
          <cell r="GU92">
            <v>135691</v>
          </cell>
          <cell r="GV92">
            <v>4</v>
          </cell>
          <cell r="GW92">
            <v>57773</v>
          </cell>
          <cell r="GX92">
            <v>169818</v>
          </cell>
          <cell r="GY92" t="str">
            <v>16 Забайкальская</v>
          </cell>
          <cell r="GZ92">
            <v>3710</v>
          </cell>
          <cell r="HA92">
            <v>0</v>
          </cell>
          <cell r="HB92">
            <v>7093</v>
          </cell>
          <cell r="HC92">
            <v>7093</v>
          </cell>
          <cell r="HD92">
            <v>0</v>
          </cell>
          <cell r="HE92">
            <v>0</v>
          </cell>
          <cell r="HF92" t="str">
            <v>16 Забайкальская</v>
          </cell>
          <cell r="HG92">
            <v>67987</v>
          </cell>
          <cell r="HH92">
            <v>33288</v>
          </cell>
          <cell r="HI92">
            <v>0</v>
          </cell>
          <cell r="HJ92">
            <v>-640567</v>
          </cell>
          <cell r="HK92">
            <v>640526</v>
          </cell>
        </row>
        <row r="93">
          <cell r="A93" t="str">
            <v>17 Дальневосточная</v>
          </cell>
          <cell r="B93">
            <v>462620</v>
          </cell>
          <cell r="C93">
            <v>10561187</v>
          </cell>
          <cell r="D93">
            <v>536223</v>
          </cell>
          <cell r="E93">
            <v>806596</v>
          </cell>
          <cell r="F93">
            <v>107941</v>
          </cell>
          <cell r="G93">
            <v>82510</v>
          </cell>
          <cell r="H93" t="str">
            <v>17 Дальневосточная</v>
          </cell>
          <cell r="I93">
            <v>3265</v>
          </cell>
          <cell r="J93">
            <v>127958</v>
          </cell>
          <cell r="K93">
            <v>0</v>
          </cell>
          <cell r="L93">
            <v>0</v>
          </cell>
          <cell r="M93">
            <v>140779</v>
          </cell>
          <cell r="N93">
            <v>119113</v>
          </cell>
          <cell r="O93">
            <v>2479</v>
          </cell>
          <cell r="P93" t="str">
            <v>17 Дальневосточная</v>
          </cell>
          <cell r="Q93">
            <v>4126</v>
          </cell>
          <cell r="R93">
            <v>50166217</v>
          </cell>
          <cell r="S93">
            <v>52893888</v>
          </cell>
          <cell r="T93">
            <v>30853622</v>
          </cell>
          <cell r="U93">
            <v>32350145</v>
          </cell>
          <cell r="V93">
            <v>18813964</v>
          </cell>
          <cell r="W93" t="str">
            <v>17 Дальневосточная</v>
          </cell>
          <cell r="X93">
            <v>20250637</v>
          </cell>
          <cell r="Y93">
            <v>498631</v>
          </cell>
          <cell r="Z93">
            <v>293106</v>
          </cell>
          <cell r="AA93">
            <v>933255</v>
          </cell>
          <cell r="AB93">
            <v>905352</v>
          </cell>
          <cell r="AC93">
            <v>0</v>
          </cell>
          <cell r="AD93" t="str">
            <v>17 Дальневосточная</v>
          </cell>
          <cell r="AE93">
            <v>0</v>
          </cell>
          <cell r="AF93">
            <v>61115205</v>
          </cell>
          <cell r="AG93">
            <v>27647360</v>
          </cell>
          <cell r="AH93">
            <v>0</v>
          </cell>
          <cell r="AI93">
            <v>339454</v>
          </cell>
          <cell r="AJ93">
            <v>332194</v>
          </cell>
          <cell r="AK93" t="str">
            <v>17 Дальневосточная</v>
          </cell>
          <cell r="AL93">
            <v>39122</v>
          </cell>
          <cell r="AM93">
            <v>42182</v>
          </cell>
          <cell r="AN93">
            <v>300332</v>
          </cell>
          <cell r="AO93">
            <v>290012</v>
          </cell>
          <cell r="AP93">
            <v>0</v>
          </cell>
          <cell r="AQ93">
            <v>0</v>
          </cell>
          <cell r="AR93" t="str">
            <v>17 Дальневосточная</v>
          </cell>
          <cell r="AS93">
            <v>6358533</v>
          </cell>
          <cell r="AT93">
            <v>1580148</v>
          </cell>
          <cell r="AU93">
            <v>6358533</v>
          </cell>
          <cell r="AV93">
            <v>4650639</v>
          </cell>
          <cell r="AW93">
            <v>0</v>
          </cell>
          <cell r="AX93">
            <v>0</v>
          </cell>
          <cell r="AY93" t="str">
            <v>17 Дальневосточная</v>
          </cell>
          <cell r="AZ93">
            <v>4635128</v>
          </cell>
          <cell r="BA93">
            <v>1404290</v>
          </cell>
          <cell r="BB93">
            <v>4635128</v>
          </cell>
          <cell r="BC93">
            <v>3230838</v>
          </cell>
          <cell r="BD93">
            <v>0</v>
          </cell>
          <cell r="BE93">
            <v>0</v>
          </cell>
          <cell r="BF93" t="str">
            <v>17 Дальневосточная</v>
          </cell>
          <cell r="BG93">
            <v>1690</v>
          </cell>
          <cell r="BH93">
            <v>1690</v>
          </cell>
          <cell r="BI93">
            <v>0</v>
          </cell>
          <cell r="BJ93">
            <v>1595659</v>
          </cell>
          <cell r="BK93">
            <v>175858</v>
          </cell>
          <cell r="BL93">
            <v>1595659</v>
          </cell>
          <cell r="BM93">
            <v>1419801</v>
          </cell>
          <cell r="BN93" t="str">
            <v>17 Дальневосточная</v>
          </cell>
          <cell r="BO93">
            <v>0</v>
          </cell>
          <cell r="BP93">
            <v>0</v>
          </cell>
          <cell r="BQ93">
            <v>126056</v>
          </cell>
          <cell r="BR93">
            <v>126056</v>
          </cell>
          <cell r="BS93">
            <v>0</v>
          </cell>
          <cell r="BT93">
            <v>0</v>
          </cell>
          <cell r="BU93" t="str">
            <v>17 Дальневосточная</v>
          </cell>
          <cell r="BV93">
            <v>0</v>
          </cell>
          <cell r="BW93">
            <v>826</v>
          </cell>
          <cell r="BX93">
            <v>41367</v>
          </cell>
          <cell r="BY93">
            <v>0</v>
          </cell>
          <cell r="BZ93">
            <v>42193</v>
          </cell>
          <cell r="CA93">
            <v>0</v>
          </cell>
          <cell r="CB93" t="str">
            <v>17 Дальневосточная</v>
          </cell>
          <cell r="CC93">
            <v>0</v>
          </cell>
          <cell r="CD93">
            <v>0</v>
          </cell>
          <cell r="CE93">
            <v>0</v>
          </cell>
          <cell r="CF93">
            <v>0</v>
          </cell>
          <cell r="CG93">
            <v>0</v>
          </cell>
          <cell r="CH93">
            <v>0</v>
          </cell>
          <cell r="CI93">
            <v>0</v>
          </cell>
          <cell r="CJ93" t="str">
            <v>17 Дальневосточная</v>
          </cell>
          <cell r="CK93">
            <v>17928</v>
          </cell>
          <cell r="CL93">
            <v>17928</v>
          </cell>
          <cell r="CM93">
            <v>0</v>
          </cell>
          <cell r="CN93">
            <v>0</v>
          </cell>
          <cell r="CO93">
            <v>0</v>
          </cell>
          <cell r="CP93">
            <v>0</v>
          </cell>
          <cell r="CQ93">
            <v>0</v>
          </cell>
          <cell r="CR93" t="str">
            <v>17 Дальневосточная</v>
          </cell>
          <cell r="CS93">
            <v>0</v>
          </cell>
          <cell r="CT93">
            <v>15919</v>
          </cell>
          <cell r="CU93">
            <v>15919</v>
          </cell>
          <cell r="CV93">
            <v>0</v>
          </cell>
          <cell r="CW93">
            <v>826</v>
          </cell>
          <cell r="CX93">
            <v>7520</v>
          </cell>
          <cell r="CY93">
            <v>8346</v>
          </cell>
          <cell r="CZ93" t="str">
            <v>17 Дальневосточная</v>
          </cell>
          <cell r="DA93">
            <v>0</v>
          </cell>
          <cell r="DB93">
            <v>0</v>
          </cell>
          <cell r="DC93">
            <v>0</v>
          </cell>
          <cell r="DD93">
            <v>0</v>
          </cell>
          <cell r="DE93">
            <v>0</v>
          </cell>
          <cell r="DF93">
            <v>0</v>
          </cell>
          <cell r="DG93">
            <v>826</v>
          </cell>
          <cell r="DH93" t="str">
            <v>17 Дальневосточная</v>
          </cell>
          <cell r="DI93">
            <v>6399900</v>
          </cell>
          <cell r="DJ93">
            <v>1580148</v>
          </cell>
          <cell r="DK93">
            <v>6400726</v>
          </cell>
          <cell r="DL93">
            <v>4650639</v>
          </cell>
          <cell r="DM93">
            <v>0</v>
          </cell>
          <cell r="DN93">
            <v>1198870</v>
          </cell>
          <cell r="DO93" t="str">
            <v>17 Дальневосточная</v>
          </cell>
          <cell r="DP93">
            <v>1933645</v>
          </cell>
          <cell r="DQ93">
            <v>1863322</v>
          </cell>
          <cell r="DR93">
            <v>1269193</v>
          </cell>
          <cell r="DS93">
            <v>0</v>
          </cell>
          <cell r="DT93">
            <v>0</v>
          </cell>
          <cell r="DU93">
            <v>0</v>
          </cell>
          <cell r="DV93" t="str">
            <v>17 Дальневосточная</v>
          </cell>
          <cell r="DW93">
            <v>106301</v>
          </cell>
          <cell r="DX93">
            <v>117660</v>
          </cell>
          <cell r="DY93">
            <v>0</v>
          </cell>
          <cell r="DZ93">
            <v>7597</v>
          </cell>
          <cell r="EA93">
            <v>4300</v>
          </cell>
          <cell r="EB93">
            <v>0</v>
          </cell>
          <cell r="EC93">
            <v>0</v>
          </cell>
          <cell r="ED93">
            <v>80169</v>
          </cell>
          <cell r="EE93" t="str">
            <v>17 Дальневосточная</v>
          </cell>
          <cell r="EF93">
            <v>116991</v>
          </cell>
          <cell r="EG93">
            <v>6917</v>
          </cell>
          <cell r="EH93">
            <v>4122</v>
          </cell>
          <cell r="EI93">
            <v>0</v>
          </cell>
          <cell r="EJ93">
            <v>0</v>
          </cell>
          <cell r="EK93">
            <v>0</v>
          </cell>
          <cell r="EL93">
            <v>0</v>
          </cell>
          <cell r="EM93">
            <v>0</v>
          </cell>
          <cell r="EN93" t="str">
            <v>17 Дальневосточная</v>
          </cell>
          <cell r="EO93">
            <v>0</v>
          </cell>
          <cell r="EP93">
            <v>4384586</v>
          </cell>
          <cell r="EQ93">
            <v>2597374</v>
          </cell>
          <cell r="ER93">
            <v>4276932</v>
          </cell>
          <cell r="ES93">
            <v>2892378</v>
          </cell>
          <cell r="ET93">
            <v>1715621</v>
          </cell>
          <cell r="EU93" t="str">
            <v>17 Дальневосточная</v>
          </cell>
          <cell r="EV93">
            <v>1058367</v>
          </cell>
          <cell r="EW93">
            <v>3155313</v>
          </cell>
          <cell r="EX93">
            <v>1626644</v>
          </cell>
          <cell r="EY93">
            <v>698437</v>
          </cell>
          <cell r="EZ93">
            <v>1890545</v>
          </cell>
          <cell r="FA93">
            <v>14230889</v>
          </cell>
          <cell r="FB93" t="str">
            <v>17 Дальневосточная</v>
          </cell>
          <cell r="FC93">
            <v>10065308</v>
          </cell>
          <cell r="FD93">
            <v>7102</v>
          </cell>
          <cell r="FE93">
            <v>2921</v>
          </cell>
          <cell r="FF93">
            <v>30372</v>
          </cell>
          <cell r="FG93">
            <v>-1621</v>
          </cell>
          <cell r="FH93">
            <v>964805</v>
          </cell>
          <cell r="FI93">
            <v>486146</v>
          </cell>
          <cell r="FJ93" t="str">
            <v>17 Дальневосточная</v>
          </cell>
          <cell r="FK93">
            <v>1823068</v>
          </cell>
          <cell r="FL93">
            <v>10000</v>
          </cell>
          <cell r="FM93">
            <v>174545</v>
          </cell>
          <cell r="FN93">
            <v>950264</v>
          </cell>
          <cell r="FO93">
            <v>0</v>
          </cell>
          <cell r="FP93">
            <v>1673064</v>
          </cell>
          <cell r="FQ93">
            <v>495011</v>
          </cell>
          <cell r="FR93" t="str">
            <v>17 Дальневосточная</v>
          </cell>
          <cell r="FS93">
            <v>77024</v>
          </cell>
          <cell r="FT93">
            <v>20162</v>
          </cell>
          <cell r="FU93">
            <v>293898</v>
          </cell>
          <cell r="FV93">
            <v>7092</v>
          </cell>
          <cell r="FW93">
            <v>174545</v>
          </cell>
          <cell r="FX93">
            <v>26764</v>
          </cell>
          <cell r="FY93">
            <v>0</v>
          </cell>
          <cell r="FZ93" t="str">
            <v>17 Дальневосточная</v>
          </cell>
          <cell r="GA93">
            <v>176705</v>
          </cell>
          <cell r="GB93">
            <v>26955</v>
          </cell>
          <cell r="GC93">
            <v>361932</v>
          </cell>
          <cell r="GD93">
            <v>50753</v>
          </cell>
          <cell r="GE93">
            <v>1300636</v>
          </cell>
          <cell r="GF93">
            <v>162794</v>
          </cell>
          <cell r="GG93">
            <v>711594</v>
          </cell>
          <cell r="GH93" t="str">
            <v>17 Дальневосточная</v>
          </cell>
          <cell r="GI93">
            <v>1113768</v>
          </cell>
          <cell r="GJ93">
            <v>218626</v>
          </cell>
          <cell r="GK93">
            <v>93961</v>
          </cell>
          <cell r="GL93">
            <v>46639</v>
          </cell>
          <cell r="GM93">
            <v>67198</v>
          </cell>
          <cell r="GN93">
            <v>8249</v>
          </cell>
          <cell r="GO93">
            <v>42768</v>
          </cell>
          <cell r="GP93">
            <v>126640</v>
          </cell>
          <cell r="GQ93" t="str">
            <v>17 Дальневосточная</v>
          </cell>
          <cell r="GR93">
            <v>51931</v>
          </cell>
          <cell r="GS93">
            <v>431888</v>
          </cell>
          <cell r="GT93">
            <v>368592</v>
          </cell>
          <cell r="GU93">
            <v>161336</v>
          </cell>
          <cell r="GV93">
            <v>-168135</v>
          </cell>
          <cell r="GW93">
            <v>169138</v>
          </cell>
          <cell r="GX93">
            <v>255951</v>
          </cell>
          <cell r="GY93" t="str">
            <v>17 Дальневосточная</v>
          </cell>
          <cell r="GZ93">
            <v>197499</v>
          </cell>
          <cell r="HA93">
            <v>0</v>
          </cell>
          <cell r="HB93">
            <v>2853</v>
          </cell>
          <cell r="HC93">
            <v>996</v>
          </cell>
          <cell r="HD93">
            <v>1857</v>
          </cell>
          <cell r="HE93">
            <v>0</v>
          </cell>
          <cell r="HF93" t="str">
            <v>17 Дальневосточная</v>
          </cell>
          <cell r="HG93">
            <v>77134</v>
          </cell>
          <cell r="HH93">
            <v>38875</v>
          </cell>
          <cell r="HI93">
            <v>0</v>
          </cell>
          <cell r="HJ93">
            <v>-754881</v>
          </cell>
          <cell r="HK93">
            <v>773453</v>
          </cell>
        </row>
        <row r="94">
          <cell r="A94" t="str">
            <v>18 Сахалинская</v>
          </cell>
          <cell r="B94">
            <v>1610056</v>
          </cell>
          <cell r="C94">
            <v>247960</v>
          </cell>
          <cell r="D94">
            <v>81986</v>
          </cell>
          <cell r="E94">
            <v>41136</v>
          </cell>
          <cell r="F94">
            <v>58157</v>
          </cell>
          <cell r="G94">
            <v>28691</v>
          </cell>
          <cell r="H94" t="str">
            <v>18 Сахалинская</v>
          </cell>
          <cell r="I94">
            <v>1337</v>
          </cell>
          <cell r="J94">
            <v>1337</v>
          </cell>
          <cell r="K94">
            <v>0</v>
          </cell>
          <cell r="L94">
            <v>0</v>
          </cell>
          <cell r="M94">
            <v>1352660</v>
          </cell>
          <cell r="N94">
            <v>2146459</v>
          </cell>
          <cell r="O94">
            <v>85</v>
          </cell>
          <cell r="P94" t="str">
            <v>18 Сахалинская</v>
          </cell>
          <cell r="Q94">
            <v>374</v>
          </cell>
          <cell r="R94">
            <v>5674319</v>
          </cell>
          <cell r="S94">
            <v>5690451</v>
          </cell>
          <cell r="T94">
            <v>4584624</v>
          </cell>
          <cell r="U94">
            <v>4604250</v>
          </cell>
          <cell r="V94">
            <v>1029589</v>
          </cell>
          <cell r="W94" t="str">
            <v>18 Сахалинская</v>
          </cell>
          <cell r="X94">
            <v>1071559</v>
          </cell>
          <cell r="Y94">
            <v>60106</v>
          </cell>
          <cell r="Z94">
            <v>14642</v>
          </cell>
          <cell r="AA94">
            <v>0</v>
          </cell>
          <cell r="AB94">
            <v>0</v>
          </cell>
          <cell r="AC94">
            <v>0</v>
          </cell>
          <cell r="AD94" t="str">
            <v>18 Сахалинская</v>
          </cell>
          <cell r="AE94">
            <v>0</v>
          </cell>
          <cell r="AF94">
            <v>7944185</v>
          </cell>
          <cell r="AG94">
            <v>3425485</v>
          </cell>
          <cell r="AH94">
            <v>0</v>
          </cell>
          <cell r="AI94">
            <v>2154569</v>
          </cell>
          <cell r="AJ94">
            <v>1186686</v>
          </cell>
          <cell r="AK94" t="str">
            <v>18 Сахалинская</v>
          </cell>
          <cell r="AL94">
            <v>2475</v>
          </cell>
          <cell r="AM94">
            <v>2519</v>
          </cell>
          <cell r="AN94">
            <v>2152094</v>
          </cell>
          <cell r="AO94">
            <v>1184167</v>
          </cell>
          <cell r="AP94">
            <v>104397</v>
          </cell>
          <cell r="AQ94">
            <v>-740</v>
          </cell>
          <cell r="AR94" t="str">
            <v>18 Сахалинская</v>
          </cell>
          <cell r="AS94">
            <v>589011</v>
          </cell>
          <cell r="AT94">
            <v>327510</v>
          </cell>
          <cell r="AU94">
            <v>588914</v>
          </cell>
          <cell r="AV94">
            <v>261212</v>
          </cell>
          <cell r="AW94">
            <v>-643</v>
          </cell>
          <cell r="AX94">
            <v>-546</v>
          </cell>
          <cell r="AY94" t="str">
            <v>18 Сахалинская</v>
          </cell>
          <cell r="AZ94">
            <v>516375</v>
          </cell>
          <cell r="BA94">
            <v>288766</v>
          </cell>
          <cell r="BB94">
            <v>516375</v>
          </cell>
          <cell r="BC94">
            <v>227609</v>
          </cell>
          <cell r="BD94">
            <v>-546</v>
          </cell>
          <cell r="BE94">
            <v>-194</v>
          </cell>
          <cell r="BF94" t="str">
            <v>18 Сахалинская</v>
          </cell>
          <cell r="BG94">
            <v>289</v>
          </cell>
          <cell r="BH94">
            <v>192</v>
          </cell>
          <cell r="BI94">
            <v>-97</v>
          </cell>
          <cell r="BJ94">
            <v>72347</v>
          </cell>
          <cell r="BK94">
            <v>38744</v>
          </cell>
          <cell r="BL94">
            <v>72347</v>
          </cell>
          <cell r="BM94">
            <v>33603</v>
          </cell>
          <cell r="BN94" t="str">
            <v>18 Сахалинская</v>
          </cell>
          <cell r="BO94">
            <v>0</v>
          </cell>
          <cell r="BP94">
            <v>0</v>
          </cell>
          <cell r="BQ94">
            <v>0</v>
          </cell>
          <cell r="BR94">
            <v>0</v>
          </cell>
          <cell r="BS94">
            <v>0</v>
          </cell>
          <cell r="BT94">
            <v>0</v>
          </cell>
          <cell r="BU94" t="str">
            <v>18 Сахалинская</v>
          </cell>
          <cell r="BV94">
            <v>0</v>
          </cell>
          <cell r="BW94">
            <v>-368</v>
          </cell>
          <cell r="BX94">
            <v>2243</v>
          </cell>
          <cell r="BY94">
            <v>0</v>
          </cell>
          <cell r="BZ94">
            <v>1299</v>
          </cell>
          <cell r="CA94">
            <v>576</v>
          </cell>
          <cell r="CB94" t="str">
            <v>18 Сахалинская</v>
          </cell>
          <cell r="CC94">
            <v>0</v>
          </cell>
          <cell r="CD94">
            <v>0</v>
          </cell>
          <cell r="CE94">
            <v>0</v>
          </cell>
          <cell r="CF94">
            <v>0</v>
          </cell>
          <cell r="CG94">
            <v>0</v>
          </cell>
          <cell r="CH94">
            <v>0</v>
          </cell>
          <cell r="CI94">
            <v>232</v>
          </cell>
          <cell r="CJ94" t="str">
            <v>18 Сахалинская</v>
          </cell>
          <cell r="CK94">
            <v>344</v>
          </cell>
          <cell r="CL94">
            <v>0</v>
          </cell>
          <cell r="CM94">
            <v>576</v>
          </cell>
          <cell r="CN94">
            <v>0</v>
          </cell>
          <cell r="CO94">
            <v>0</v>
          </cell>
          <cell r="CP94">
            <v>0</v>
          </cell>
          <cell r="CQ94">
            <v>0</v>
          </cell>
          <cell r="CR94" t="str">
            <v>18 Сахалинская</v>
          </cell>
          <cell r="CS94">
            <v>2</v>
          </cell>
          <cell r="CT94">
            <v>486</v>
          </cell>
          <cell r="CU94">
            <v>488</v>
          </cell>
          <cell r="CV94">
            <v>0</v>
          </cell>
          <cell r="CW94">
            <v>-602</v>
          </cell>
          <cell r="CX94">
            <v>1258</v>
          </cell>
          <cell r="CY94">
            <v>656</v>
          </cell>
          <cell r="CZ94" t="str">
            <v>18 Сахалинская</v>
          </cell>
          <cell r="DA94">
            <v>0</v>
          </cell>
          <cell r="DB94">
            <v>0</v>
          </cell>
          <cell r="DC94">
            <v>155</v>
          </cell>
          <cell r="DD94">
            <v>0</v>
          </cell>
          <cell r="DE94">
            <v>155</v>
          </cell>
          <cell r="DF94">
            <v>0</v>
          </cell>
          <cell r="DG94">
            <v>-1108</v>
          </cell>
          <cell r="DH94" t="str">
            <v>18 Сахалинская</v>
          </cell>
          <cell r="DI94">
            <v>591254</v>
          </cell>
          <cell r="DJ94">
            <v>327510</v>
          </cell>
          <cell r="DK94">
            <v>590213</v>
          </cell>
          <cell r="DL94">
            <v>261212</v>
          </cell>
          <cell r="DM94">
            <v>-67</v>
          </cell>
          <cell r="DN94">
            <v>117673</v>
          </cell>
          <cell r="DO94" t="str">
            <v>18 Сахалинская</v>
          </cell>
          <cell r="DP94">
            <v>328737</v>
          </cell>
          <cell r="DQ94">
            <v>322485</v>
          </cell>
          <cell r="DR94">
            <v>123925</v>
          </cell>
          <cell r="DS94">
            <v>0</v>
          </cell>
          <cell r="DT94">
            <v>0</v>
          </cell>
          <cell r="DU94">
            <v>0</v>
          </cell>
          <cell r="DV94" t="str">
            <v>18 Сахалинская</v>
          </cell>
          <cell r="DW94">
            <v>0</v>
          </cell>
          <cell r="DX94">
            <v>0</v>
          </cell>
          <cell r="DY94">
            <v>0</v>
          </cell>
          <cell r="DZ94">
            <v>0</v>
          </cell>
          <cell r="EA94">
            <v>0</v>
          </cell>
          <cell r="EB94">
            <v>0</v>
          </cell>
          <cell r="EC94">
            <v>0</v>
          </cell>
          <cell r="ED94">
            <v>0</v>
          </cell>
          <cell r="EE94" t="str">
            <v>18 Сахалинская</v>
          </cell>
          <cell r="EF94">
            <v>0</v>
          </cell>
          <cell r="EG94">
            <v>0</v>
          </cell>
          <cell r="EH94">
            <v>0</v>
          </cell>
          <cell r="EI94">
            <v>20077</v>
          </cell>
          <cell r="EJ94">
            <v>19544</v>
          </cell>
          <cell r="EK94">
            <v>0</v>
          </cell>
          <cell r="EL94">
            <v>0</v>
          </cell>
          <cell r="EM94">
            <v>0</v>
          </cell>
          <cell r="EN94" t="str">
            <v>18 Сахалинская</v>
          </cell>
          <cell r="EO94">
            <v>0</v>
          </cell>
          <cell r="EP94">
            <v>160790</v>
          </cell>
          <cell r="EQ94">
            <v>80528</v>
          </cell>
          <cell r="ER94">
            <v>292431</v>
          </cell>
          <cell r="ES94">
            <v>190902</v>
          </cell>
          <cell r="ET94">
            <v>112443</v>
          </cell>
          <cell r="EU94" t="str">
            <v>18 Сахалинская</v>
          </cell>
          <cell r="EV94">
            <v>71413</v>
          </cell>
          <cell r="EW94">
            <v>217610</v>
          </cell>
          <cell r="EX94">
            <v>57504</v>
          </cell>
          <cell r="EY94">
            <v>163204</v>
          </cell>
          <cell r="EZ94">
            <v>79114</v>
          </cell>
          <cell r="FA94">
            <v>946478</v>
          </cell>
          <cell r="FB94" t="str">
            <v>18 Сахалинская</v>
          </cell>
          <cell r="FC94">
            <v>479461</v>
          </cell>
          <cell r="FD94">
            <v>319</v>
          </cell>
          <cell r="FE94">
            <v>0</v>
          </cell>
          <cell r="FF94">
            <v>45</v>
          </cell>
          <cell r="FG94">
            <v>1285</v>
          </cell>
          <cell r="FH94">
            <v>67478</v>
          </cell>
          <cell r="FI94">
            <v>43716</v>
          </cell>
          <cell r="FJ94" t="str">
            <v>18 Сахалинская</v>
          </cell>
          <cell r="FK94">
            <v>136261</v>
          </cell>
          <cell r="FL94">
            <v>9762</v>
          </cell>
          <cell r="FM94">
            <v>14705</v>
          </cell>
          <cell r="FN94">
            <v>108825</v>
          </cell>
          <cell r="FO94">
            <v>0</v>
          </cell>
          <cell r="FP94">
            <v>89971</v>
          </cell>
          <cell r="FQ94">
            <v>53290</v>
          </cell>
          <cell r="FR94" t="str">
            <v>18 Сахалинская</v>
          </cell>
          <cell r="FS94">
            <v>810</v>
          </cell>
          <cell r="FT94">
            <v>260</v>
          </cell>
          <cell r="FU94">
            <v>22253</v>
          </cell>
          <cell r="FV94">
            <v>3</v>
          </cell>
          <cell r="FW94">
            <v>14705</v>
          </cell>
          <cell r="FX94">
            <v>7087</v>
          </cell>
          <cell r="FY94">
            <v>0</v>
          </cell>
          <cell r="FZ94" t="str">
            <v>18 Сахалинская</v>
          </cell>
          <cell r="GA94">
            <v>1274</v>
          </cell>
          <cell r="GB94">
            <v>75</v>
          </cell>
          <cell r="GC94">
            <v>17930</v>
          </cell>
          <cell r="GD94">
            <v>4247</v>
          </cell>
          <cell r="GE94">
            <v>97098</v>
          </cell>
          <cell r="GF94">
            <v>8127</v>
          </cell>
          <cell r="GG94">
            <v>87879</v>
          </cell>
          <cell r="GH94" t="str">
            <v>18 Сахалинская</v>
          </cell>
          <cell r="GI94">
            <v>35276</v>
          </cell>
          <cell r="GJ94">
            <v>12374</v>
          </cell>
          <cell r="GK94">
            <v>2990</v>
          </cell>
          <cell r="GL94">
            <v>885</v>
          </cell>
          <cell r="GM94">
            <v>4972</v>
          </cell>
          <cell r="GN94">
            <v>-876</v>
          </cell>
          <cell r="GO94">
            <v>6614</v>
          </cell>
          <cell r="GP94">
            <v>472</v>
          </cell>
          <cell r="GQ94" t="str">
            <v>18 Сахалинская</v>
          </cell>
          <cell r="GR94">
            <v>9</v>
          </cell>
          <cell r="GS94">
            <v>45748</v>
          </cell>
          <cell r="GT94">
            <v>38324</v>
          </cell>
          <cell r="GU94">
            <v>11938</v>
          </cell>
          <cell r="GV94">
            <v>2508</v>
          </cell>
          <cell r="GW94">
            <v>7245</v>
          </cell>
          <cell r="GX94">
            <v>52949</v>
          </cell>
          <cell r="GY94" t="str">
            <v>18 Сахалинская</v>
          </cell>
          <cell r="GZ94">
            <v>40832</v>
          </cell>
          <cell r="HA94">
            <v>0</v>
          </cell>
          <cell r="HB94">
            <v>5870</v>
          </cell>
          <cell r="HC94">
            <v>5870</v>
          </cell>
          <cell r="HD94">
            <v>0</v>
          </cell>
          <cell r="HE94">
            <v>0</v>
          </cell>
          <cell r="HF94" t="str">
            <v>18 Сахалинская</v>
          </cell>
          <cell r="HG94">
            <v>5742</v>
          </cell>
          <cell r="HH94">
            <v>9638</v>
          </cell>
          <cell r="HI94">
            <v>0</v>
          </cell>
          <cell r="HJ94">
            <v>0</v>
          </cell>
          <cell r="HK94">
            <v>0</v>
          </cell>
        </row>
        <row r="95">
          <cell r="A95" t="str">
            <v>----------------------------</v>
          </cell>
          <cell r="B95" t="str">
            <v>------------</v>
          </cell>
          <cell r="C95" t="str">
            <v>------------</v>
          </cell>
          <cell r="D95" t="str">
            <v>----------</v>
          </cell>
          <cell r="E95" t="str">
            <v>------------</v>
          </cell>
          <cell r="F95" t="str">
            <v>------------</v>
          </cell>
          <cell r="G95" t="str">
            <v>----------</v>
          </cell>
          <cell r="H95" t="str">
            <v>----------------------------</v>
          </cell>
          <cell r="I95" t="str">
            <v>------------</v>
          </cell>
          <cell r="J95" t="str">
            <v>------------</v>
          </cell>
          <cell r="K95" t="str">
            <v>----------</v>
          </cell>
          <cell r="L95" t="str">
            <v>------------</v>
          </cell>
          <cell r="M95" t="str">
            <v>------------</v>
          </cell>
          <cell r="N95" t="str">
            <v>----------</v>
          </cell>
          <cell r="O95" t="str">
            <v>------------</v>
          </cell>
          <cell r="P95" t="str">
            <v>----------------------------</v>
          </cell>
          <cell r="Q95" t="str">
            <v>------------</v>
          </cell>
          <cell r="R95" t="str">
            <v>----------</v>
          </cell>
          <cell r="S95" t="str">
            <v>------------</v>
          </cell>
          <cell r="T95" t="str">
            <v>------------</v>
          </cell>
          <cell r="U95" t="str">
            <v>----------</v>
          </cell>
          <cell r="V95" t="str">
            <v>------------</v>
          </cell>
          <cell r="W95" t="str">
            <v>----------------------------</v>
          </cell>
          <cell r="X95" t="str">
            <v>------------</v>
          </cell>
          <cell r="Y95" t="str">
            <v>----------</v>
          </cell>
          <cell r="Z95" t="str">
            <v>------------</v>
          </cell>
          <cell r="AA95" t="str">
            <v>------------</v>
          </cell>
          <cell r="AB95" t="str">
            <v>----------</v>
          </cell>
          <cell r="AC95" t="str">
            <v>------------</v>
          </cell>
          <cell r="AD95" t="str">
            <v>----------------------------</v>
          </cell>
          <cell r="AE95" t="str">
            <v>------------</v>
          </cell>
          <cell r="AF95" t="str">
            <v>----------</v>
          </cell>
          <cell r="AG95" t="str">
            <v>------------</v>
          </cell>
          <cell r="AH95" t="str">
            <v>------------</v>
          </cell>
          <cell r="AI95" t="str">
            <v>----------</v>
          </cell>
          <cell r="AJ95" t="str">
            <v>------------</v>
          </cell>
          <cell r="AK95" t="str">
            <v>----------------------------</v>
          </cell>
          <cell r="AL95" t="str">
            <v>------------</v>
          </cell>
          <cell r="AM95" t="str">
            <v>----------</v>
          </cell>
          <cell r="AN95" t="str">
            <v>------------</v>
          </cell>
          <cell r="AO95" t="str">
            <v>------------</v>
          </cell>
          <cell r="AP95" t="str">
            <v>----------</v>
          </cell>
          <cell r="AQ95" t="str">
            <v>----------</v>
          </cell>
          <cell r="AR95" t="str">
            <v>----------------------------</v>
          </cell>
          <cell r="AS95" t="str">
            <v>----------</v>
          </cell>
          <cell r="AT95" t="str">
            <v>----------</v>
          </cell>
          <cell r="AU95" t="str">
            <v>----------</v>
          </cell>
          <cell r="AV95" t="str">
            <v>----------</v>
          </cell>
          <cell r="AW95" t="str">
            <v>----------</v>
          </cell>
          <cell r="AX95" t="str">
            <v>----------</v>
          </cell>
          <cell r="AY95" t="str">
            <v>----------------------------</v>
          </cell>
          <cell r="AZ95" t="str">
            <v>----------</v>
          </cell>
          <cell r="BA95" t="str">
            <v>----------</v>
          </cell>
          <cell r="BB95" t="str">
            <v>----------</v>
          </cell>
          <cell r="BC95" t="str">
            <v>----------</v>
          </cell>
          <cell r="BD95" t="str">
            <v>----------</v>
          </cell>
          <cell r="BE95" t="str">
            <v>----------</v>
          </cell>
          <cell r="BF95" t="str">
            <v>----------------------------</v>
          </cell>
          <cell r="BG95" t="str">
            <v>----------</v>
          </cell>
          <cell r="BH95" t="str">
            <v>----------</v>
          </cell>
          <cell r="BI95" t="str">
            <v>----------</v>
          </cell>
          <cell r="BJ95" t="str">
            <v>----------</v>
          </cell>
          <cell r="BK95" t="str">
            <v>----------</v>
          </cell>
          <cell r="BL95" t="str">
            <v>----------</v>
          </cell>
          <cell r="BM95" t="str">
            <v>----------</v>
          </cell>
          <cell r="BN95" t="str">
            <v>----------------------------</v>
          </cell>
          <cell r="BO95" t="str">
            <v>----------</v>
          </cell>
          <cell r="BP95" t="str">
            <v>----------</v>
          </cell>
          <cell r="BQ95" t="str">
            <v>----------</v>
          </cell>
          <cell r="BR95" t="str">
            <v>----------</v>
          </cell>
          <cell r="BS95" t="str">
            <v>----------</v>
          </cell>
          <cell r="BT95" t="str">
            <v>----------</v>
          </cell>
          <cell r="BU95" t="str">
            <v>----------------------------</v>
          </cell>
          <cell r="BV95" t="str">
            <v>----------</v>
          </cell>
          <cell r="BW95" t="str">
            <v>----------</v>
          </cell>
          <cell r="BX95" t="str">
            <v>----------</v>
          </cell>
          <cell r="BY95" t="str">
            <v>----------</v>
          </cell>
          <cell r="BZ95" t="str">
            <v>----------</v>
          </cell>
          <cell r="CA95" t="str">
            <v>----------</v>
          </cell>
          <cell r="CB95" t="str">
            <v>----------------------------</v>
          </cell>
          <cell r="CC95" t="str">
            <v>----------</v>
          </cell>
          <cell r="CD95" t="str">
            <v>----------</v>
          </cell>
          <cell r="CE95" t="str">
            <v>----------</v>
          </cell>
          <cell r="CF95" t="str">
            <v>----------</v>
          </cell>
          <cell r="CG95" t="str">
            <v>----------</v>
          </cell>
          <cell r="CH95" t="str">
            <v>----------</v>
          </cell>
          <cell r="CI95" t="str">
            <v>----------</v>
          </cell>
          <cell r="CJ95" t="str">
            <v>----------------------------</v>
          </cell>
          <cell r="CK95" t="str">
            <v>----------</v>
          </cell>
          <cell r="CL95" t="str">
            <v>----------</v>
          </cell>
          <cell r="CM95" t="str">
            <v>----------</v>
          </cell>
          <cell r="CN95" t="str">
            <v>----------</v>
          </cell>
          <cell r="CO95" t="str">
            <v>----------</v>
          </cell>
          <cell r="CP95" t="str">
            <v>----------</v>
          </cell>
          <cell r="CQ95" t="str">
            <v>----------</v>
          </cell>
          <cell r="CR95" t="str">
            <v>----------------------------</v>
          </cell>
          <cell r="CS95" t="str">
            <v>----------</v>
          </cell>
          <cell r="CT95" t="str">
            <v>----------</v>
          </cell>
          <cell r="CU95" t="str">
            <v>----------</v>
          </cell>
          <cell r="CV95" t="str">
            <v>----------</v>
          </cell>
          <cell r="CW95" t="str">
            <v>----------</v>
          </cell>
          <cell r="CX95" t="str">
            <v>----------</v>
          </cell>
          <cell r="CY95" t="str">
            <v>----------</v>
          </cell>
          <cell r="CZ95" t="str">
            <v>----------------------------</v>
          </cell>
          <cell r="DA95" t="str">
            <v>----------</v>
          </cell>
          <cell r="DB95" t="str">
            <v>----------</v>
          </cell>
          <cell r="DC95" t="str">
            <v>----------</v>
          </cell>
          <cell r="DD95" t="str">
            <v>----------</v>
          </cell>
          <cell r="DE95" t="str">
            <v>----------</v>
          </cell>
          <cell r="DF95" t="str">
            <v>----------</v>
          </cell>
          <cell r="DG95" t="str">
            <v>----------</v>
          </cell>
          <cell r="DH95" t="str">
            <v>----------------------------</v>
          </cell>
          <cell r="DI95" t="str">
            <v>----------</v>
          </cell>
          <cell r="DJ95" t="str">
            <v>----------</v>
          </cell>
          <cell r="DK95" t="str">
            <v>----------</v>
          </cell>
          <cell r="DL95" t="str">
            <v>----------</v>
          </cell>
          <cell r="DM95" t="str">
            <v>----------</v>
          </cell>
          <cell r="DN95" t="str">
            <v>----------</v>
          </cell>
          <cell r="DO95" t="str">
            <v>----------------------------</v>
          </cell>
          <cell r="DP95" t="str">
            <v>----------</v>
          </cell>
          <cell r="DQ95" t="str">
            <v>----------</v>
          </cell>
          <cell r="DR95" t="str">
            <v>----------</v>
          </cell>
          <cell r="DS95" t="str">
            <v>----------</v>
          </cell>
          <cell r="DT95" t="str">
            <v>----------</v>
          </cell>
          <cell r="DU95" t="str">
            <v>----------</v>
          </cell>
          <cell r="DV95" t="str">
            <v>----------------------------</v>
          </cell>
          <cell r="DW95" t="str">
            <v>------------</v>
          </cell>
          <cell r="DX95" t="str">
            <v>------------</v>
          </cell>
          <cell r="DY95" t="str">
            <v>----------</v>
          </cell>
          <cell r="DZ95" t="str">
            <v>------------</v>
          </cell>
          <cell r="EA95" t="str">
            <v>------------</v>
          </cell>
          <cell r="EB95" t="str">
            <v>----------</v>
          </cell>
          <cell r="EC95" t="str">
            <v>------------</v>
          </cell>
          <cell r="ED95" t="str">
            <v>------------</v>
          </cell>
          <cell r="EE95" t="str">
            <v>----------------------------</v>
          </cell>
          <cell r="EF95" t="str">
            <v>----------</v>
          </cell>
          <cell r="EG95" t="str">
            <v>------------</v>
          </cell>
          <cell r="EH95" t="str">
            <v>------------</v>
          </cell>
          <cell r="EI95" t="str">
            <v>----------</v>
          </cell>
          <cell r="EJ95" t="str">
            <v>------------</v>
          </cell>
          <cell r="EK95" t="str">
            <v>------------</v>
          </cell>
          <cell r="EL95" t="str">
            <v>----------</v>
          </cell>
          <cell r="EM95" t="str">
            <v>------------</v>
          </cell>
          <cell r="EN95" t="str">
            <v>----------------------------</v>
          </cell>
          <cell r="EO95" t="str">
            <v>------------</v>
          </cell>
          <cell r="EP95" t="str">
            <v>----------</v>
          </cell>
          <cell r="EQ95" t="str">
            <v>------------</v>
          </cell>
          <cell r="ER95" t="str">
            <v>------------</v>
          </cell>
          <cell r="ES95" t="str">
            <v>----------</v>
          </cell>
          <cell r="ET95" t="str">
            <v>------------</v>
          </cell>
          <cell r="EU95" t="str">
            <v>----------------------------</v>
          </cell>
          <cell r="EV95" t="str">
            <v>------------</v>
          </cell>
          <cell r="EW95" t="str">
            <v>----------</v>
          </cell>
          <cell r="EX95" t="str">
            <v>------------</v>
          </cell>
          <cell r="EY95" t="str">
            <v>------------</v>
          </cell>
          <cell r="EZ95" t="str">
            <v>----------</v>
          </cell>
          <cell r="FA95" t="str">
            <v>------------</v>
          </cell>
          <cell r="FB95" t="str">
            <v>----------------------------</v>
          </cell>
          <cell r="FC95" t="str">
            <v>------------</v>
          </cell>
          <cell r="FD95" t="str">
            <v>----------</v>
          </cell>
          <cell r="FE95" t="str">
            <v>------------</v>
          </cell>
          <cell r="FF95" t="str">
            <v>------------</v>
          </cell>
          <cell r="FG95" t="str">
            <v>----------</v>
          </cell>
          <cell r="FH95" t="str">
            <v>--------</v>
          </cell>
          <cell r="FI95" t="str">
            <v>--------</v>
          </cell>
          <cell r="FJ95" t="str">
            <v>----------------------------</v>
          </cell>
          <cell r="FK95" t="str">
            <v>---------</v>
          </cell>
          <cell r="FL95" t="str">
            <v>---------</v>
          </cell>
          <cell r="FM95" t="str">
            <v>---------</v>
          </cell>
          <cell r="FN95" t="str">
            <v>---------</v>
          </cell>
          <cell r="FO95" t="str">
            <v>--------</v>
          </cell>
          <cell r="FP95" t="str">
            <v>--------</v>
          </cell>
          <cell r="FQ95" t="str">
            <v>--------</v>
          </cell>
          <cell r="FR95" t="str">
            <v>----------------------------</v>
          </cell>
          <cell r="FS95" t="str">
            <v>--------</v>
          </cell>
          <cell r="FT95" t="str">
            <v>--------</v>
          </cell>
          <cell r="FU95" t="str">
            <v>---------</v>
          </cell>
          <cell r="FV95" t="str">
            <v>---------</v>
          </cell>
          <cell r="FW95" t="str">
            <v>---------</v>
          </cell>
          <cell r="FX95" t="str">
            <v>---------</v>
          </cell>
          <cell r="FY95" t="str">
            <v>--------</v>
          </cell>
          <cell r="FZ95" t="str">
            <v>----------------------------</v>
          </cell>
          <cell r="GA95" t="str">
            <v>--------</v>
          </cell>
          <cell r="GB95" t="str">
            <v>--------</v>
          </cell>
          <cell r="GC95" t="str">
            <v>--------</v>
          </cell>
          <cell r="GD95" t="str">
            <v>--------</v>
          </cell>
          <cell r="GE95" t="str">
            <v>---------</v>
          </cell>
          <cell r="GF95" t="str">
            <v>---------</v>
          </cell>
          <cell r="GG95" t="str">
            <v>---------</v>
          </cell>
          <cell r="GH95" t="str">
            <v>----------------------------</v>
          </cell>
          <cell r="GI95" t="str">
            <v>--------</v>
          </cell>
          <cell r="GJ95" t="str">
            <v>--------</v>
          </cell>
          <cell r="GK95" t="str">
            <v>--------</v>
          </cell>
          <cell r="GL95" t="str">
            <v>--------</v>
          </cell>
          <cell r="GM95" t="str">
            <v>---------</v>
          </cell>
          <cell r="GN95" t="str">
            <v>---------</v>
          </cell>
          <cell r="GO95" t="str">
            <v>---------</v>
          </cell>
          <cell r="GP95" t="str">
            <v>--------</v>
          </cell>
          <cell r="GQ95" t="str">
            <v>----------------------------</v>
          </cell>
          <cell r="GR95" t="str">
            <v>--------</v>
          </cell>
          <cell r="GS95" t="str">
            <v>--------</v>
          </cell>
          <cell r="GT95" t="str">
            <v>---------</v>
          </cell>
          <cell r="GU95" t="str">
            <v>---------</v>
          </cell>
          <cell r="GV95" t="str">
            <v>--------</v>
          </cell>
          <cell r="GW95" t="str">
            <v>--------</v>
          </cell>
          <cell r="GX95" t="str">
            <v>--------</v>
          </cell>
          <cell r="GY95" t="str">
            <v>----------------------------</v>
          </cell>
          <cell r="GZ95" t="str">
            <v>--------</v>
          </cell>
          <cell r="HA95" t="str">
            <v>--------</v>
          </cell>
          <cell r="HB95" t="str">
            <v>---------</v>
          </cell>
          <cell r="HC95" t="str">
            <v>---------</v>
          </cell>
          <cell r="HD95" t="str">
            <v>--------</v>
          </cell>
          <cell r="HE95" t="str">
            <v>---------</v>
          </cell>
          <cell r="HF95" t="str">
            <v>----------------------------</v>
          </cell>
          <cell r="HG95" t="str">
            <v>---------</v>
          </cell>
          <cell r="HH95" t="str">
            <v>---------</v>
          </cell>
          <cell r="HI95" t="str">
            <v>---------</v>
          </cell>
          <cell r="HJ95" t="str">
            <v>------------</v>
          </cell>
          <cell r="HK95" t="str">
            <v>------------</v>
          </cell>
        </row>
        <row r="96">
          <cell r="A96" t="str">
            <v>Итого по дорогам</v>
          </cell>
          <cell r="B96">
            <v>8982180</v>
          </cell>
          <cell r="C96">
            <v>72008345</v>
          </cell>
          <cell r="D96">
            <v>6518655</v>
          </cell>
          <cell r="E96">
            <v>11098717</v>
          </cell>
          <cell r="F96">
            <v>1618582</v>
          </cell>
          <cell r="G96">
            <v>1658643</v>
          </cell>
          <cell r="H96" t="str">
            <v>Итого по дорогам</v>
          </cell>
          <cell r="I96">
            <v>140889</v>
          </cell>
          <cell r="J96">
            <v>299488</v>
          </cell>
          <cell r="K96">
            <v>11136</v>
          </cell>
          <cell r="L96">
            <v>15152</v>
          </cell>
          <cell r="M96">
            <v>14676641</v>
          </cell>
          <cell r="N96">
            <v>15308011</v>
          </cell>
          <cell r="O96">
            <v>56050</v>
          </cell>
          <cell r="P96" t="str">
            <v>Итого по дорогам</v>
          </cell>
          <cell r="Q96">
            <v>106413</v>
          </cell>
          <cell r="R96">
            <v>772478824</v>
          </cell>
          <cell r="S96">
            <v>805984204</v>
          </cell>
          <cell r="T96">
            <v>464952820</v>
          </cell>
          <cell r="U96">
            <v>481080135</v>
          </cell>
          <cell r="V96">
            <v>302082702</v>
          </cell>
          <cell r="W96" t="str">
            <v>Итого по дорогам</v>
          </cell>
          <cell r="X96">
            <v>321576699</v>
          </cell>
          <cell r="Y96">
            <v>5443302</v>
          </cell>
          <cell r="Z96">
            <v>3327370</v>
          </cell>
          <cell r="AA96">
            <v>8707576</v>
          </cell>
          <cell r="AB96">
            <v>9005728</v>
          </cell>
          <cell r="AC96">
            <v>16296</v>
          </cell>
          <cell r="AD96" t="str">
            <v>Итого по дорогам</v>
          </cell>
          <cell r="AE96">
            <v>16296</v>
          </cell>
          <cell r="AF96">
            <v>826605365</v>
          </cell>
          <cell r="AG96">
            <v>450703415</v>
          </cell>
          <cell r="AH96">
            <v>40000</v>
          </cell>
          <cell r="AI96">
            <v>140776050</v>
          </cell>
          <cell r="AJ96">
            <v>155769788</v>
          </cell>
          <cell r="AK96" t="str">
            <v>Итого по дорогам</v>
          </cell>
          <cell r="AL96">
            <v>241086</v>
          </cell>
          <cell r="AM96">
            <v>357056</v>
          </cell>
          <cell r="AN96">
            <v>140534964</v>
          </cell>
          <cell r="AO96">
            <v>155412732</v>
          </cell>
          <cell r="AP96">
            <v>785288</v>
          </cell>
          <cell r="AQ96">
            <v>-4145538</v>
          </cell>
          <cell r="AR96" t="str">
            <v>Итого по дорогам</v>
          </cell>
          <cell r="AS96">
            <v>90271905</v>
          </cell>
          <cell r="AT96">
            <v>18964471</v>
          </cell>
          <cell r="AU96">
            <v>91935189</v>
          </cell>
          <cell r="AV96">
            <v>68900353</v>
          </cell>
          <cell r="AW96">
            <v>-5808822</v>
          </cell>
          <cell r="AX96">
            <v>-1202927</v>
          </cell>
          <cell r="AY96" t="str">
            <v>Итого по дорогам</v>
          </cell>
          <cell r="AZ96">
            <v>68189329</v>
          </cell>
          <cell r="BA96">
            <v>15600612</v>
          </cell>
          <cell r="BB96">
            <v>69449941</v>
          </cell>
          <cell r="BC96">
            <v>52544151</v>
          </cell>
          <cell r="BD96">
            <v>-2463539</v>
          </cell>
          <cell r="BE96">
            <v>-20805</v>
          </cell>
          <cell r="BF96" t="str">
            <v>Итого по дорогам</v>
          </cell>
          <cell r="BG96">
            <v>68081</v>
          </cell>
          <cell r="BH96">
            <v>81554</v>
          </cell>
          <cell r="BI96">
            <v>-34278</v>
          </cell>
          <cell r="BJ96">
            <v>19720061</v>
          </cell>
          <cell r="BK96">
            <v>3363859</v>
          </cell>
          <cell r="BL96">
            <v>19720061</v>
          </cell>
          <cell r="BM96">
            <v>16356202</v>
          </cell>
          <cell r="BN96" t="str">
            <v>Итого по дорогам</v>
          </cell>
          <cell r="BO96">
            <v>0</v>
          </cell>
          <cell r="BP96">
            <v>-2921806</v>
          </cell>
          <cell r="BQ96">
            <v>2294434</v>
          </cell>
          <cell r="BR96">
            <v>2683633</v>
          </cell>
          <cell r="BS96">
            <v>-3311005</v>
          </cell>
          <cell r="BT96">
            <v>27314</v>
          </cell>
          <cell r="BU96" t="str">
            <v>Итого по дорогам</v>
          </cell>
          <cell r="BV96">
            <v>149776</v>
          </cell>
          <cell r="BW96">
            <v>85324</v>
          </cell>
          <cell r="BX96">
            <v>2115057</v>
          </cell>
          <cell r="BY96">
            <v>0</v>
          </cell>
          <cell r="BZ96">
            <v>2002284</v>
          </cell>
          <cell r="CA96">
            <v>198097</v>
          </cell>
          <cell r="CB96" t="str">
            <v>Итого по дорогам</v>
          </cell>
          <cell r="CC96">
            <v>48</v>
          </cell>
          <cell r="CD96">
            <v>50000</v>
          </cell>
          <cell r="CE96">
            <v>50000</v>
          </cell>
          <cell r="CF96">
            <v>48</v>
          </cell>
          <cell r="CG96">
            <v>0</v>
          </cell>
          <cell r="CH96">
            <v>0</v>
          </cell>
          <cell r="CI96">
            <v>17114</v>
          </cell>
          <cell r="CJ96" t="str">
            <v>Итого по дорогам</v>
          </cell>
          <cell r="CK96">
            <v>340958</v>
          </cell>
          <cell r="CL96">
            <v>346706</v>
          </cell>
          <cell r="CM96">
            <v>11366</v>
          </cell>
          <cell r="CN96">
            <v>10582</v>
          </cell>
          <cell r="CO96">
            <v>831119</v>
          </cell>
          <cell r="CP96">
            <v>742498</v>
          </cell>
          <cell r="CQ96">
            <v>99203</v>
          </cell>
          <cell r="CR96" t="str">
            <v>Итого по дорогам</v>
          </cell>
          <cell r="CS96">
            <v>-19064</v>
          </cell>
          <cell r="CT96">
            <v>176814</v>
          </cell>
          <cell r="CU96">
            <v>167917</v>
          </cell>
          <cell r="CV96">
            <v>-10167</v>
          </cell>
          <cell r="CW96">
            <v>554</v>
          </cell>
          <cell r="CX96">
            <v>215094</v>
          </cell>
          <cell r="CY96">
            <v>215227</v>
          </cell>
          <cell r="CZ96" t="str">
            <v>Итого по дорогам</v>
          </cell>
          <cell r="DA96">
            <v>421</v>
          </cell>
          <cell r="DB96">
            <v>76090</v>
          </cell>
          <cell r="DC96">
            <v>501072</v>
          </cell>
          <cell r="DD96">
            <v>0</v>
          </cell>
          <cell r="DE96">
            <v>479936</v>
          </cell>
          <cell r="DF96">
            <v>97226</v>
          </cell>
          <cell r="DG96">
            <v>-4060214</v>
          </cell>
          <cell r="DH96" t="str">
            <v>Итого по дорогам</v>
          </cell>
          <cell r="DI96">
            <v>92386962</v>
          </cell>
          <cell r="DJ96">
            <v>18964471</v>
          </cell>
          <cell r="DK96">
            <v>93937473</v>
          </cell>
          <cell r="DL96">
            <v>68900353</v>
          </cell>
          <cell r="DM96">
            <v>-5610725</v>
          </cell>
          <cell r="DN96">
            <v>19171644</v>
          </cell>
          <cell r="DO96" t="str">
            <v>Итого по дорогам</v>
          </cell>
          <cell r="DP96">
            <v>23934324</v>
          </cell>
          <cell r="DQ96">
            <v>20770990</v>
          </cell>
          <cell r="DR96">
            <v>22334978</v>
          </cell>
          <cell r="DS96">
            <v>18230</v>
          </cell>
          <cell r="DT96">
            <v>16230</v>
          </cell>
          <cell r="DU96">
            <v>2000</v>
          </cell>
          <cell r="DV96" t="str">
            <v>Итого по дорогам</v>
          </cell>
          <cell r="DW96">
            <v>1197971</v>
          </cell>
          <cell r="DX96">
            <v>1182349</v>
          </cell>
          <cell r="DY96">
            <v>127</v>
          </cell>
          <cell r="DZ96">
            <v>13072</v>
          </cell>
          <cell r="EA96">
            <v>9517</v>
          </cell>
          <cell r="EB96">
            <v>107480</v>
          </cell>
          <cell r="EC96">
            <v>294752</v>
          </cell>
          <cell r="ED96">
            <v>152084</v>
          </cell>
          <cell r="EE96" t="str">
            <v>Итого по дорогам</v>
          </cell>
          <cell r="EF96">
            <v>119625</v>
          </cell>
          <cell r="EG96">
            <v>6917</v>
          </cell>
          <cell r="EH96">
            <v>4451</v>
          </cell>
          <cell r="EI96">
            <v>313257</v>
          </cell>
          <cell r="EJ96">
            <v>890025</v>
          </cell>
          <cell r="EK96">
            <v>79334</v>
          </cell>
          <cell r="EL96">
            <v>63817</v>
          </cell>
          <cell r="EM96">
            <v>785</v>
          </cell>
          <cell r="EN96" t="str">
            <v>Итого по дорогам</v>
          </cell>
          <cell r="EO96">
            <v>3303</v>
          </cell>
          <cell r="EP96">
            <v>63242918</v>
          </cell>
          <cell r="EQ96">
            <v>39287808</v>
          </cell>
          <cell r="ER96">
            <v>52293499</v>
          </cell>
          <cell r="ES96">
            <v>34766197</v>
          </cell>
          <cell r="ET96">
            <v>20805550</v>
          </cell>
          <cell r="EU96" t="str">
            <v>Итого по дорогам</v>
          </cell>
          <cell r="EV96">
            <v>13182701</v>
          </cell>
          <cell r="EW96">
            <v>51245961</v>
          </cell>
          <cell r="EX96">
            <v>22726259</v>
          </cell>
          <cell r="EY96">
            <v>27003491</v>
          </cell>
          <cell r="EZ96">
            <v>31066575</v>
          </cell>
          <cell r="FA96">
            <v>214591419</v>
          </cell>
          <cell r="FB96" t="str">
            <v>Итого по дорогам</v>
          </cell>
          <cell r="FC96">
            <v>141029540</v>
          </cell>
          <cell r="FD96">
            <v>-13061</v>
          </cell>
          <cell r="FE96">
            <v>-41206</v>
          </cell>
          <cell r="FF96">
            <v>153626</v>
          </cell>
          <cell r="FG96">
            <v>35906</v>
          </cell>
          <cell r="FH96">
            <v>5910884</v>
          </cell>
          <cell r="FI96">
            <v>3128482</v>
          </cell>
          <cell r="FJ96" t="str">
            <v>Итого по дорогам</v>
          </cell>
          <cell r="FK96">
            <v>23143788</v>
          </cell>
          <cell r="FL96">
            <v>-673990</v>
          </cell>
          <cell r="FM96">
            <v>2224210</v>
          </cell>
          <cell r="FN96">
            <v>18143068</v>
          </cell>
          <cell r="FO96">
            <v>699</v>
          </cell>
          <cell r="FP96">
            <v>8012705</v>
          </cell>
          <cell r="FQ96">
            <v>2376595</v>
          </cell>
          <cell r="FR96" t="str">
            <v>Итого по дорогам</v>
          </cell>
          <cell r="FS96">
            <v>421707</v>
          </cell>
          <cell r="FT96">
            <v>79745</v>
          </cell>
          <cell r="FU96">
            <v>3832197</v>
          </cell>
          <cell r="FV96">
            <v>30950</v>
          </cell>
          <cell r="FW96">
            <v>2224210</v>
          </cell>
          <cell r="FX96">
            <v>821969</v>
          </cell>
          <cell r="FY96">
            <v>699</v>
          </cell>
          <cell r="FZ96" t="str">
            <v>Итого по дорогам</v>
          </cell>
          <cell r="GA96">
            <v>1237976</v>
          </cell>
          <cell r="GB96">
            <v>105184</v>
          </cell>
          <cell r="GC96">
            <v>1554792</v>
          </cell>
          <cell r="GD96">
            <v>134494</v>
          </cell>
          <cell r="GE96">
            <v>16419026</v>
          </cell>
          <cell r="GF96">
            <v>377082</v>
          </cell>
          <cell r="GG96">
            <v>14916872</v>
          </cell>
          <cell r="GH96" t="str">
            <v>Итого по дорогам</v>
          </cell>
          <cell r="GI96">
            <v>3434028</v>
          </cell>
          <cell r="GJ96">
            <v>468166</v>
          </cell>
          <cell r="GK96">
            <v>659877</v>
          </cell>
          <cell r="GL96">
            <v>276913</v>
          </cell>
          <cell r="GM96">
            <v>865595</v>
          </cell>
          <cell r="GN96">
            <v>14611</v>
          </cell>
          <cell r="GO96">
            <v>625992</v>
          </cell>
          <cell r="GP96">
            <v>914091</v>
          </cell>
          <cell r="GQ96" t="str">
            <v>Итого по дорогам</v>
          </cell>
          <cell r="GR96">
            <v>282194</v>
          </cell>
          <cell r="GS96">
            <v>3274508</v>
          </cell>
          <cell r="GT96">
            <v>2637330</v>
          </cell>
          <cell r="GU96">
            <v>2026970</v>
          </cell>
          <cell r="GV96">
            <v>-1096633</v>
          </cell>
          <cell r="GW96">
            <v>1778235</v>
          </cell>
          <cell r="GX96">
            <v>2426610</v>
          </cell>
          <cell r="GY96" t="str">
            <v>Итого по дорогам</v>
          </cell>
          <cell r="GZ96">
            <v>1521051</v>
          </cell>
          <cell r="HA96">
            <v>209</v>
          </cell>
          <cell r="HB96">
            <v>418735</v>
          </cell>
          <cell r="HC96">
            <v>363756</v>
          </cell>
          <cell r="HD96">
            <v>55188</v>
          </cell>
          <cell r="HE96">
            <v>12107</v>
          </cell>
          <cell r="HF96" t="str">
            <v>Итого по дорогам</v>
          </cell>
          <cell r="HG96">
            <v>1285128</v>
          </cell>
          <cell r="HH96">
            <v>1025218</v>
          </cell>
          <cell r="HI96">
            <v>3974</v>
          </cell>
          <cell r="HJ96">
            <v>-8532255</v>
          </cell>
          <cell r="HK96">
            <v>8556710</v>
          </cell>
        </row>
        <row r="97">
          <cell r="B97">
            <v>8982180</v>
          </cell>
          <cell r="C97">
            <v>72008345</v>
          </cell>
          <cell r="D97">
            <v>6518655</v>
          </cell>
          <cell r="E97">
            <v>11098717</v>
          </cell>
          <cell r="F97">
            <v>1618582</v>
          </cell>
          <cell r="G97">
            <v>1658643</v>
          </cell>
          <cell r="H97">
            <v>0</v>
          </cell>
          <cell r="I97">
            <v>140889</v>
          </cell>
          <cell r="J97">
            <v>299488</v>
          </cell>
          <cell r="K97">
            <v>11136</v>
          </cell>
          <cell r="L97">
            <v>15152</v>
          </cell>
          <cell r="M97">
            <v>14676641</v>
          </cell>
          <cell r="N97">
            <v>15308011</v>
          </cell>
          <cell r="O97">
            <v>56050</v>
          </cell>
          <cell r="P97">
            <v>0</v>
          </cell>
          <cell r="Q97">
            <v>106413</v>
          </cell>
          <cell r="R97">
            <v>772478824</v>
          </cell>
          <cell r="S97">
            <v>805984204</v>
          </cell>
          <cell r="T97">
            <v>464952820</v>
          </cell>
          <cell r="U97">
            <v>481080135</v>
          </cell>
          <cell r="V97">
            <v>302082702</v>
          </cell>
          <cell r="W97">
            <v>0</v>
          </cell>
          <cell r="X97">
            <v>321576699</v>
          </cell>
          <cell r="Y97">
            <v>5443302</v>
          </cell>
          <cell r="Z97">
            <v>3327370</v>
          </cell>
          <cell r="AA97">
            <v>8707576</v>
          </cell>
          <cell r="AB97">
            <v>9005728</v>
          </cell>
          <cell r="AC97">
            <v>16296</v>
          </cell>
          <cell r="AD97">
            <v>0</v>
          </cell>
          <cell r="AE97">
            <v>16296</v>
          </cell>
          <cell r="AF97">
            <v>826605365</v>
          </cell>
          <cell r="AG97">
            <v>450703415</v>
          </cell>
          <cell r="AH97">
            <v>40000</v>
          </cell>
          <cell r="AI97">
            <v>140776050</v>
          </cell>
          <cell r="AJ97">
            <v>155769788</v>
          </cell>
          <cell r="AK97">
            <v>0</v>
          </cell>
          <cell r="AL97">
            <v>241086</v>
          </cell>
          <cell r="AM97">
            <v>357056</v>
          </cell>
          <cell r="AN97">
            <v>140534964</v>
          </cell>
          <cell r="AO97">
            <v>155412732</v>
          </cell>
          <cell r="AP97">
            <v>785288</v>
          </cell>
          <cell r="AQ97">
            <v>-4145538</v>
          </cell>
          <cell r="AR97">
            <v>0</v>
          </cell>
          <cell r="AS97">
            <v>90271905</v>
          </cell>
          <cell r="AT97">
            <v>18964471</v>
          </cell>
          <cell r="AU97">
            <v>91935189</v>
          </cell>
          <cell r="AV97">
            <v>68900353</v>
          </cell>
          <cell r="AW97">
            <v>-5808822</v>
          </cell>
          <cell r="AX97">
            <v>-1202927</v>
          </cell>
          <cell r="AY97">
            <v>0</v>
          </cell>
          <cell r="AZ97">
            <v>68189329</v>
          </cell>
          <cell r="BA97">
            <v>15600612</v>
          </cell>
          <cell r="BB97">
            <v>69449941</v>
          </cell>
          <cell r="BC97">
            <v>52544151</v>
          </cell>
          <cell r="BD97">
            <v>-2463539</v>
          </cell>
          <cell r="BE97">
            <v>-20805</v>
          </cell>
          <cell r="BF97">
            <v>0</v>
          </cell>
          <cell r="BG97">
            <v>68081</v>
          </cell>
          <cell r="BH97">
            <v>81554</v>
          </cell>
          <cell r="BI97">
            <v>-34278</v>
          </cell>
          <cell r="BJ97">
            <v>19720061</v>
          </cell>
          <cell r="BK97">
            <v>3363859</v>
          </cell>
          <cell r="BL97">
            <v>19720061</v>
          </cell>
          <cell r="BM97">
            <v>16356202</v>
          </cell>
          <cell r="BN97">
            <v>0</v>
          </cell>
          <cell r="BO97">
            <v>0</v>
          </cell>
          <cell r="BP97">
            <v>-2921806</v>
          </cell>
          <cell r="BQ97">
            <v>2294434</v>
          </cell>
          <cell r="BR97">
            <v>2683633</v>
          </cell>
          <cell r="BS97">
            <v>-3311005</v>
          </cell>
          <cell r="BT97">
            <v>27314</v>
          </cell>
          <cell r="BU97">
            <v>0</v>
          </cell>
          <cell r="BV97">
            <v>149776</v>
          </cell>
          <cell r="BW97">
            <v>85324</v>
          </cell>
          <cell r="BX97">
            <v>2115057</v>
          </cell>
          <cell r="BY97">
            <v>0</v>
          </cell>
          <cell r="BZ97">
            <v>2002284</v>
          </cell>
          <cell r="CA97">
            <v>198097</v>
          </cell>
          <cell r="CB97">
            <v>0</v>
          </cell>
          <cell r="CC97">
            <v>48</v>
          </cell>
          <cell r="CD97">
            <v>50000</v>
          </cell>
          <cell r="CE97">
            <v>50000</v>
          </cell>
          <cell r="CF97">
            <v>48</v>
          </cell>
          <cell r="CG97">
            <v>0</v>
          </cell>
          <cell r="CH97">
            <v>0</v>
          </cell>
          <cell r="CI97">
            <v>17114</v>
          </cell>
          <cell r="CJ97">
            <v>0</v>
          </cell>
          <cell r="CK97">
            <v>340958</v>
          </cell>
          <cell r="CL97">
            <v>346706</v>
          </cell>
          <cell r="CM97">
            <v>11366</v>
          </cell>
          <cell r="CN97">
            <v>10582</v>
          </cell>
          <cell r="CO97">
            <v>831119</v>
          </cell>
          <cell r="CP97">
            <v>742498</v>
          </cell>
          <cell r="CQ97">
            <v>99203</v>
          </cell>
          <cell r="CR97">
            <v>0</v>
          </cell>
          <cell r="CS97">
            <v>-19064</v>
          </cell>
          <cell r="CT97">
            <v>176814</v>
          </cell>
          <cell r="CU97">
            <v>167917</v>
          </cell>
          <cell r="CV97">
            <v>-10167</v>
          </cell>
          <cell r="CW97">
            <v>554</v>
          </cell>
          <cell r="CX97">
            <v>215094</v>
          </cell>
          <cell r="CY97">
            <v>215227</v>
          </cell>
          <cell r="CZ97">
            <v>0</v>
          </cell>
          <cell r="DA97">
            <v>421</v>
          </cell>
          <cell r="DB97">
            <v>76090</v>
          </cell>
          <cell r="DC97">
            <v>501072</v>
          </cell>
          <cell r="DD97">
            <v>0</v>
          </cell>
          <cell r="DE97">
            <v>479936</v>
          </cell>
          <cell r="DF97">
            <v>97226</v>
          </cell>
          <cell r="DG97">
            <v>-4060214</v>
          </cell>
          <cell r="DH97">
            <v>0</v>
          </cell>
          <cell r="DI97">
            <v>92386962</v>
          </cell>
          <cell r="DJ97">
            <v>18964471</v>
          </cell>
          <cell r="DK97">
            <v>93937473</v>
          </cell>
          <cell r="DL97">
            <v>68900353</v>
          </cell>
          <cell r="DM97">
            <v>-5610725</v>
          </cell>
          <cell r="DN97">
            <v>19171644</v>
          </cell>
          <cell r="DO97">
            <v>0</v>
          </cell>
          <cell r="DP97">
            <v>23934324</v>
          </cell>
          <cell r="DQ97">
            <v>20770990</v>
          </cell>
          <cell r="DR97">
            <v>22334978</v>
          </cell>
          <cell r="DS97">
            <v>18230</v>
          </cell>
          <cell r="DT97">
            <v>16230</v>
          </cell>
          <cell r="DU97">
            <v>2000</v>
          </cell>
          <cell r="DV97">
            <v>0</v>
          </cell>
          <cell r="DW97">
            <v>1197971</v>
          </cell>
          <cell r="DX97">
            <v>1182349</v>
          </cell>
          <cell r="DY97">
            <v>127</v>
          </cell>
          <cell r="DZ97">
            <v>13072</v>
          </cell>
          <cell r="EA97">
            <v>9517</v>
          </cell>
          <cell r="EB97">
            <v>107480</v>
          </cell>
          <cell r="EC97">
            <v>294752</v>
          </cell>
          <cell r="ED97">
            <v>152084</v>
          </cell>
          <cell r="EE97">
            <v>0</v>
          </cell>
          <cell r="EF97">
            <v>119625</v>
          </cell>
          <cell r="EG97">
            <v>6917</v>
          </cell>
          <cell r="EH97">
            <v>4451</v>
          </cell>
          <cell r="EI97">
            <v>313257</v>
          </cell>
          <cell r="EJ97">
            <v>890025</v>
          </cell>
          <cell r="EK97">
            <v>79334</v>
          </cell>
          <cell r="EL97">
            <v>63817</v>
          </cell>
          <cell r="EM97">
            <v>785</v>
          </cell>
          <cell r="EN97">
            <v>0</v>
          </cell>
          <cell r="EO97">
            <v>3303</v>
          </cell>
          <cell r="EP97">
            <v>63242918</v>
          </cell>
          <cell r="EQ97">
            <v>39287808</v>
          </cell>
          <cell r="ER97">
            <v>52293499</v>
          </cell>
          <cell r="ES97">
            <v>34766197</v>
          </cell>
          <cell r="ET97">
            <v>20805550</v>
          </cell>
          <cell r="EU97">
            <v>0</v>
          </cell>
          <cell r="EV97">
            <v>13182701</v>
          </cell>
          <cell r="EW97">
            <v>51245961</v>
          </cell>
          <cell r="EX97">
            <v>22726259</v>
          </cell>
          <cell r="EY97">
            <v>27003491</v>
          </cell>
          <cell r="EZ97">
            <v>31066575</v>
          </cell>
          <cell r="FA97">
            <v>214591419</v>
          </cell>
          <cell r="FB97">
            <v>0</v>
          </cell>
          <cell r="FC97">
            <v>141029540</v>
          </cell>
          <cell r="FD97">
            <v>-13061</v>
          </cell>
          <cell r="FE97">
            <v>-41206</v>
          </cell>
          <cell r="FF97">
            <v>153626</v>
          </cell>
          <cell r="FG97">
            <v>35906</v>
          </cell>
          <cell r="FH97">
            <v>5910884</v>
          </cell>
          <cell r="FI97">
            <v>3128482</v>
          </cell>
          <cell r="FJ97">
            <v>0</v>
          </cell>
          <cell r="FK97">
            <v>23143788</v>
          </cell>
          <cell r="FL97">
            <v>-673990</v>
          </cell>
          <cell r="FM97">
            <v>2224210</v>
          </cell>
          <cell r="FN97">
            <v>18143068</v>
          </cell>
          <cell r="FO97">
            <v>699</v>
          </cell>
          <cell r="FP97">
            <v>8012705</v>
          </cell>
          <cell r="FQ97">
            <v>2376595</v>
          </cell>
          <cell r="FR97">
            <v>0</v>
          </cell>
          <cell r="FS97">
            <v>421707</v>
          </cell>
          <cell r="FT97">
            <v>79745</v>
          </cell>
          <cell r="FU97">
            <v>3832197</v>
          </cell>
          <cell r="FV97">
            <v>30950</v>
          </cell>
          <cell r="FW97">
            <v>2224210</v>
          </cell>
          <cell r="FX97">
            <v>821969</v>
          </cell>
          <cell r="FY97">
            <v>699</v>
          </cell>
          <cell r="FZ97">
            <v>0</v>
          </cell>
          <cell r="GA97">
            <v>1237976</v>
          </cell>
          <cell r="GB97">
            <v>105184</v>
          </cell>
          <cell r="GC97">
            <v>1554792</v>
          </cell>
          <cell r="GD97">
            <v>134494</v>
          </cell>
          <cell r="GE97">
            <v>16419026</v>
          </cell>
          <cell r="GF97">
            <v>377082</v>
          </cell>
          <cell r="GG97">
            <v>14916872</v>
          </cell>
          <cell r="GH97">
            <v>0</v>
          </cell>
          <cell r="GI97">
            <v>3434028</v>
          </cell>
          <cell r="GJ97">
            <v>468166</v>
          </cell>
          <cell r="GK97">
            <v>659877</v>
          </cell>
          <cell r="GL97">
            <v>276913</v>
          </cell>
          <cell r="GM97">
            <v>865595</v>
          </cell>
          <cell r="GN97">
            <v>14611</v>
          </cell>
          <cell r="GO97">
            <v>625992</v>
          </cell>
          <cell r="GP97">
            <v>914091</v>
          </cell>
          <cell r="GQ97">
            <v>0</v>
          </cell>
          <cell r="GR97">
            <v>282194</v>
          </cell>
          <cell r="GS97">
            <v>3274508</v>
          </cell>
          <cell r="GT97">
            <v>2637330</v>
          </cell>
          <cell r="GU97">
            <v>2026970</v>
          </cell>
          <cell r="GV97">
            <v>-1096633</v>
          </cell>
          <cell r="GW97">
            <v>1778235</v>
          </cell>
          <cell r="GX97">
            <v>2426610</v>
          </cell>
          <cell r="GY97">
            <v>0</v>
          </cell>
          <cell r="GZ97">
            <v>1521051</v>
          </cell>
          <cell r="HA97">
            <v>209</v>
          </cell>
          <cell r="HB97">
            <v>418735</v>
          </cell>
          <cell r="HC97">
            <v>363756</v>
          </cell>
          <cell r="HD97">
            <v>55188</v>
          </cell>
          <cell r="HE97">
            <v>12107</v>
          </cell>
          <cell r="HF97">
            <v>0</v>
          </cell>
          <cell r="HG97">
            <v>1285128</v>
          </cell>
          <cell r="HH97">
            <v>1025218</v>
          </cell>
          <cell r="HI97">
            <v>3974</v>
          </cell>
          <cell r="HJ97" t="str">
            <v>------------</v>
          </cell>
          <cell r="HK97" t="str">
            <v>------------</v>
          </cell>
        </row>
        <row r="98">
          <cell r="B98">
            <v>0</v>
          </cell>
          <cell r="C98">
            <v>0</v>
          </cell>
          <cell r="D98">
            <v>0</v>
          </cell>
          <cell r="E98">
            <v>0</v>
          </cell>
          <cell r="F98">
            <v>0</v>
          </cell>
          <cell r="G98">
            <v>0</v>
          </cell>
          <cell r="H98" t="e">
            <v>#VALUE!</v>
          </cell>
          <cell r="I98">
            <v>0</v>
          </cell>
          <cell r="J98">
            <v>0</v>
          </cell>
          <cell r="K98">
            <v>0</v>
          </cell>
          <cell r="L98">
            <v>0</v>
          </cell>
          <cell r="M98">
            <v>0</v>
          </cell>
          <cell r="N98">
            <v>0</v>
          </cell>
          <cell r="O98">
            <v>0</v>
          </cell>
          <cell r="P98" t="e">
            <v>#VALUE!</v>
          </cell>
          <cell r="Q98">
            <v>0</v>
          </cell>
          <cell r="R98">
            <v>0</v>
          </cell>
          <cell r="S98">
            <v>0</v>
          </cell>
          <cell r="T98">
            <v>0</v>
          </cell>
          <cell r="U98">
            <v>0</v>
          </cell>
          <cell r="V98">
            <v>0</v>
          </cell>
          <cell r="W98" t="e">
            <v>#VALUE!</v>
          </cell>
          <cell r="X98">
            <v>0</v>
          </cell>
          <cell r="Y98">
            <v>0</v>
          </cell>
          <cell r="Z98">
            <v>0</v>
          </cell>
          <cell r="AA98">
            <v>0</v>
          </cell>
          <cell r="AB98">
            <v>0</v>
          </cell>
          <cell r="AC98">
            <v>0</v>
          </cell>
          <cell r="AD98" t="e">
            <v>#VALUE!</v>
          </cell>
          <cell r="AE98">
            <v>0</v>
          </cell>
          <cell r="AF98">
            <v>0</v>
          </cell>
          <cell r="AG98">
            <v>0</v>
          </cell>
          <cell r="AH98">
            <v>0</v>
          </cell>
          <cell r="AI98">
            <v>0</v>
          </cell>
          <cell r="AJ98">
            <v>0</v>
          </cell>
          <cell r="AK98" t="e">
            <v>#VALUE!</v>
          </cell>
          <cell r="AL98">
            <v>0</v>
          </cell>
          <cell r="AM98">
            <v>0</v>
          </cell>
          <cell r="AN98">
            <v>0</v>
          </cell>
          <cell r="AO98">
            <v>0</v>
          </cell>
          <cell r="AP98">
            <v>0</v>
          </cell>
          <cell r="AQ98">
            <v>0</v>
          </cell>
          <cell r="AR98" t="e">
            <v>#VALUE!</v>
          </cell>
          <cell r="AS98">
            <v>0</v>
          </cell>
          <cell r="AT98">
            <v>0</v>
          </cell>
          <cell r="AU98">
            <v>0</v>
          </cell>
          <cell r="AV98">
            <v>0</v>
          </cell>
          <cell r="AW98">
            <v>0</v>
          </cell>
          <cell r="AX98">
            <v>0</v>
          </cell>
          <cell r="AY98" t="e">
            <v>#VALUE!</v>
          </cell>
          <cell r="AZ98">
            <v>0</v>
          </cell>
          <cell r="BA98">
            <v>0</v>
          </cell>
          <cell r="BB98">
            <v>0</v>
          </cell>
          <cell r="BC98">
            <v>0</v>
          </cell>
          <cell r="BD98">
            <v>0</v>
          </cell>
          <cell r="BE98">
            <v>0</v>
          </cell>
          <cell r="BF98" t="e">
            <v>#VALUE!</v>
          </cell>
          <cell r="BG98">
            <v>0</v>
          </cell>
          <cell r="BH98">
            <v>0</v>
          </cell>
          <cell r="BI98">
            <v>0</v>
          </cell>
          <cell r="BJ98">
            <v>0</v>
          </cell>
          <cell r="BK98">
            <v>0</v>
          </cell>
          <cell r="BL98">
            <v>0</v>
          </cell>
          <cell r="BM98">
            <v>0</v>
          </cell>
          <cell r="BN98" t="e">
            <v>#VALUE!</v>
          </cell>
          <cell r="BO98">
            <v>0</v>
          </cell>
          <cell r="BP98">
            <v>0</v>
          </cell>
          <cell r="BQ98">
            <v>0</v>
          </cell>
          <cell r="BR98">
            <v>0</v>
          </cell>
          <cell r="BS98">
            <v>0</v>
          </cell>
          <cell r="BT98">
            <v>0</v>
          </cell>
          <cell r="BU98" t="e">
            <v>#VALUE!</v>
          </cell>
          <cell r="BV98">
            <v>0</v>
          </cell>
          <cell r="BW98">
            <v>0</v>
          </cell>
          <cell r="BX98">
            <v>0</v>
          </cell>
          <cell r="BY98">
            <v>0</v>
          </cell>
          <cell r="BZ98">
            <v>0</v>
          </cell>
          <cell r="CA98">
            <v>0</v>
          </cell>
          <cell r="CB98" t="e">
            <v>#VALUE!</v>
          </cell>
          <cell r="CC98">
            <v>0</v>
          </cell>
          <cell r="CD98">
            <v>0</v>
          </cell>
          <cell r="CE98">
            <v>0</v>
          </cell>
          <cell r="CF98">
            <v>0</v>
          </cell>
          <cell r="CG98">
            <v>0</v>
          </cell>
          <cell r="CH98">
            <v>0</v>
          </cell>
          <cell r="CI98">
            <v>0</v>
          </cell>
          <cell r="CJ98" t="e">
            <v>#VALUE!</v>
          </cell>
          <cell r="CK98">
            <v>0</v>
          </cell>
          <cell r="CL98">
            <v>0</v>
          </cell>
          <cell r="CM98">
            <v>0</v>
          </cell>
          <cell r="CN98">
            <v>0</v>
          </cell>
          <cell r="CO98">
            <v>0</v>
          </cell>
          <cell r="CP98">
            <v>0</v>
          </cell>
          <cell r="CQ98">
            <v>0</v>
          </cell>
          <cell r="CR98" t="e">
            <v>#VALUE!</v>
          </cell>
          <cell r="CS98">
            <v>0</v>
          </cell>
          <cell r="CT98">
            <v>0</v>
          </cell>
          <cell r="CU98">
            <v>0</v>
          </cell>
          <cell r="CV98">
            <v>0</v>
          </cell>
          <cell r="CW98">
            <v>0</v>
          </cell>
          <cell r="CX98">
            <v>0</v>
          </cell>
          <cell r="CY98">
            <v>0</v>
          </cell>
          <cell r="CZ98" t="e">
            <v>#VALUE!</v>
          </cell>
          <cell r="DA98">
            <v>0</v>
          </cell>
          <cell r="DB98">
            <v>0</v>
          </cell>
          <cell r="DC98">
            <v>0</v>
          </cell>
          <cell r="DD98">
            <v>0</v>
          </cell>
          <cell r="DE98">
            <v>0</v>
          </cell>
          <cell r="DF98">
            <v>0</v>
          </cell>
          <cell r="DG98">
            <v>0</v>
          </cell>
          <cell r="DH98" t="e">
            <v>#VALUE!</v>
          </cell>
          <cell r="DI98">
            <v>0</v>
          </cell>
          <cell r="DJ98">
            <v>0</v>
          </cell>
          <cell r="DK98">
            <v>0</v>
          </cell>
          <cell r="DL98">
            <v>0</v>
          </cell>
          <cell r="DM98">
            <v>0</v>
          </cell>
          <cell r="DN98">
            <v>0</v>
          </cell>
          <cell r="DO98" t="e">
            <v>#VALUE!</v>
          </cell>
          <cell r="DP98">
            <v>0</v>
          </cell>
          <cell r="DQ98">
            <v>0</v>
          </cell>
          <cell r="DR98">
            <v>0</v>
          </cell>
          <cell r="DS98">
            <v>0</v>
          </cell>
          <cell r="DT98">
            <v>0</v>
          </cell>
          <cell r="DU98">
            <v>0</v>
          </cell>
          <cell r="DV98" t="e">
            <v>#VALUE!</v>
          </cell>
          <cell r="DW98">
            <v>0</v>
          </cell>
          <cell r="DX98">
            <v>0</v>
          </cell>
          <cell r="DY98">
            <v>0</v>
          </cell>
          <cell r="DZ98">
            <v>0</v>
          </cell>
          <cell r="EA98">
            <v>0</v>
          </cell>
          <cell r="EB98">
            <v>0</v>
          </cell>
          <cell r="EC98">
            <v>0</v>
          </cell>
          <cell r="ED98">
            <v>0</v>
          </cell>
          <cell r="EE98" t="e">
            <v>#VALUE!</v>
          </cell>
          <cell r="EF98">
            <v>0</v>
          </cell>
          <cell r="EG98">
            <v>0</v>
          </cell>
          <cell r="EH98">
            <v>0</v>
          </cell>
          <cell r="EI98">
            <v>0</v>
          </cell>
          <cell r="EJ98">
            <v>0</v>
          </cell>
          <cell r="EK98">
            <v>0</v>
          </cell>
          <cell r="EL98">
            <v>0</v>
          </cell>
          <cell r="EM98">
            <v>0</v>
          </cell>
          <cell r="EN98" t="e">
            <v>#VALUE!</v>
          </cell>
          <cell r="EO98">
            <v>0</v>
          </cell>
          <cell r="EP98">
            <v>0</v>
          </cell>
          <cell r="EQ98">
            <v>0</v>
          </cell>
          <cell r="ER98">
            <v>0</v>
          </cell>
          <cell r="ES98">
            <v>0</v>
          </cell>
          <cell r="ET98">
            <v>0</v>
          </cell>
          <cell r="EU98" t="e">
            <v>#VALUE!</v>
          </cell>
          <cell r="EV98">
            <v>0</v>
          </cell>
          <cell r="EW98">
            <v>0</v>
          </cell>
          <cell r="EX98">
            <v>0</v>
          </cell>
          <cell r="EY98">
            <v>0</v>
          </cell>
          <cell r="EZ98">
            <v>0</v>
          </cell>
          <cell r="FA98">
            <v>0</v>
          </cell>
          <cell r="FB98" t="e">
            <v>#VALUE!</v>
          </cell>
          <cell r="FC98">
            <v>0</v>
          </cell>
          <cell r="FD98">
            <v>0</v>
          </cell>
          <cell r="FE98">
            <v>0</v>
          </cell>
          <cell r="FF98">
            <v>0</v>
          </cell>
          <cell r="FG98">
            <v>0</v>
          </cell>
          <cell r="FH98">
            <v>0</v>
          </cell>
          <cell r="FI98">
            <v>0</v>
          </cell>
          <cell r="FJ98" t="e">
            <v>#VALUE!</v>
          </cell>
          <cell r="FK98">
            <v>0</v>
          </cell>
          <cell r="FL98">
            <v>0</v>
          </cell>
          <cell r="FM98">
            <v>0</v>
          </cell>
          <cell r="FN98">
            <v>0</v>
          </cell>
          <cell r="FO98">
            <v>0</v>
          </cell>
          <cell r="FP98">
            <v>0</v>
          </cell>
          <cell r="FQ98">
            <v>0</v>
          </cell>
          <cell r="FR98" t="e">
            <v>#VALUE!</v>
          </cell>
          <cell r="FS98">
            <v>0</v>
          </cell>
          <cell r="FT98">
            <v>0</v>
          </cell>
          <cell r="FU98">
            <v>0</v>
          </cell>
          <cell r="FV98">
            <v>0</v>
          </cell>
          <cell r="FW98">
            <v>0</v>
          </cell>
          <cell r="FX98">
            <v>0</v>
          </cell>
          <cell r="FY98">
            <v>0</v>
          </cell>
          <cell r="FZ98" t="e">
            <v>#VALUE!</v>
          </cell>
          <cell r="GA98">
            <v>0</v>
          </cell>
          <cell r="GB98">
            <v>0</v>
          </cell>
          <cell r="GC98">
            <v>0</v>
          </cell>
          <cell r="GD98">
            <v>0</v>
          </cell>
          <cell r="GE98">
            <v>0</v>
          </cell>
          <cell r="GF98">
            <v>0</v>
          </cell>
          <cell r="GG98">
            <v>0</v>
          </cell>
          <cell r="GH98" t="e">
            <v>#VALUE!</v>
          </cell>
          <cell r="GI98">
            <v>0</v>
          </cell>
          <cell r="GJ98">
            <v>0</v>
          </cell>
          <cell r="GK98">
            <v>0</v>
          </cell>
          <cell r="GL98">
            <v>0</v>
          </cell>
          <cell r="GM98">
            <v>0</v>
          </cell>
          <cell r="GN98">
            <v>0</v>
          </cell>
          <cell r="GO98">
            <v>0</v>
          </cell>
          <cell r="GP98">
            <v>0</v>
          </cell>
          <cell r="GQ98" t="e">
            <v>#VALUE!</v>
          </cell>
          <cell r="GR98">
            <v>0</v>
          </cell>
          <cell r="GS98">
            <v>0</v>
          </cell>
          <cell r="GT98">
            <v>0</v>
          </cell>
          <cell r="GU98">
            <v>0</v>
          </cell>
          <cell r="GV98">
            <v>0</v>
          </cell>
          <cell r="GW98">
            <v>0</v>
          </cell>
          <cell r="GX98">
            <v>0</v>
          </cell>
          <cell r="GY98" t="e">
            <v>#VALUE!</v>
          </cell>
          <cell r="GZ98">
            <v>0</v>
          </cell>
          <cell r="HA98">
            <v>0</v>
          </cell>
          <cell r="HB98">
            <v>0</v>
          </cell>
          <cell r="HC98">
            <v>0</v>
          </cell>
          <cell r="HD98">
            <v>0</v>
          </cell>
          <cell r="HE98">
            <v>0</v>
          </cell>
          <cell r="HF98" t="e">
            <v>#VALUE!</v>
          </cell>
          <cell r="HG98">
            <v>0</v>
          </cell>
          <cell r="HH98">
            <v>0</v>
          </cell>
          <cell r="HI98">
            <v>0</v>
          </cell>
          <cell r="HJ98">
            <v>0</v>
          </cell>
          <cell r="HK98">
            <v>0</v>
          </cell>
        </row>
        <row r="99">
          <cell r="A99" t="str">
            <v>----------------------------</v>
          </cell>
          <cell r="B99" t="str">
            <v>------------</v>
          </cell>
          <cell r="C99" t="str">
            <v>------------</v>
          </cell>
          <cell r="D99" t="str">
            <v>----------</v>
          </cell>
          <cell r="E99" t="str">
            <v>------------</v>
          </cell>
          <cell r="F99" t="str">
            <v>------------</v>
          </cell>
          <cell r="G99" t="str">
            <v>----------</v>
          </cell>
          <cell r="H99" t="str">
            <v>----------------------------</v>
          </cell>
          <cell r="I99" t="str">
            <v>------------</v>
          </cell>
          <cell r="J99" t="str">
            <v>------------</v>
          </cell>
          <cell r="K99" t="str">
            <v>----------</v>
          </cell>
          <cell r="L99" t="str">
            <v>------------</v>
          </cell>
          <cell r="M99" t="str">
            <v>------------</v>
          </cell>
          <cell r="N99" t="str">
            <v>----------</v>
          </cell>
          <cell r="O99" t="str">
            <v>------------</v>
          </cell>
          <cell r="P99" t="str">
            <v>----------------------------</v>
          </cell>
          <cell r="Q99" t="str">
            <v>------------</v>
          </cell>
          <cell r="R99" t="str">
            <v>----------</v>
          </cell>
          <cell r="S99" t="str">
            <v>------------</v>
          </cell>
          <cell r="T99" t="str">
            <v>------------</v>
          </cell>
          <cell r="U99" t="str">
            <v>----------</v>
          </cell>
          <cell r="V99" t="str">
            <v>------------</v>
          </cell>
          <cell r="W99" t="str">
            <v>----------------------------</v>
          </cell>
          <cell r="X99" t="str">
            <v>------------</v>
          </cell>
          <cell r="Y99" t="str">
            <v>----------</v>
          </cell>
          <cell r="Z99" t="str">
            <v>------------</v>
          </cell>
          <cell r="AA99" t="str">
            <v>------------</v>
          </cell>
          <cell r="AB99" t="str">
            <v>----------</v>
          </cell>
          <cell r="AC99" t="str">
            <v>------------</v>
          </cell>
          <cell r="AD99" t="str">
            <v>----------------------------</v>
          </cell>
          <cell r="AE99" t="str">
            <v>------------</v>
          </cell>
          <cell r="AF99" t="str">
            <v>----------</v>
          </cell>
          <cell r="AG99" t="str">
            <v>------------</v>
          </cell>
          <cell r="AH99" t="str">
            <v>------------</v>
          </cell>
          <cell r="AI99" t="str">
            <v>----------</v>
          </cell>
          <cell r="AJ99" t="str">
            <v>------------</v>
          </cell>
          <cell r="AK99" t="str">
            <v>----------------------------</v>
          </cell>
          <cell r="AL99" t="str">
            <v>------------</v>
          </cell>
          <cell r="AM99" t="str">
            <v>----------</v>
          </cell>
          <cell r="AN99" t="str">
            <v>------------</v>
          </cell>
          <cell r="AO99" t="str">
            <v>------------</v>
          </cell>
          <cell r="AP99" t="str">
            <v>----------</v>
          </cell>
          <cell r="AQ99" t="str">
            <v>----------</v>
          </cell>
          <cell r="AR99" t="str">
            <v>----------------------------</v>
          </cell>
          <cell r="AS99" t="str">
            <v>----------</v>
          </cell>
          <cell r="AT99" t="str">
            <v>----------</v>
          </cell>
          <cell r="AU99" t="str">
            <v>----------</v>
          </cell>
          <cell r="AV99" t="str">
            <v>----------</v>
          </cell>
          <cell r="AW99" t="str">
            <v>----------</v>
          </cell>
          <cell r="AX99" t="str">
            <v>----------</v>
          </cell>
          <cell r="AY99" t="str">
            <v>----------------------------</v>
          </cell>
          <cell r="AZ99" t="str">
            <v>----------</v>
          </cell>
          <cell r="BA99" t="str">
            <v>----------</v>
          </cell>
          <cell r="BB99" t="str">
            <v>----------</v>
          </cell>
          <cell r="BC99" t="str">
            <v>----------</v>
          </cell>
          <cell r="BD99" t="str">
            <v>----------</v>
          </cell>
          <cell r="BE99" t="str">
            <v>----------</v>
          </cell>
          <cell r="BF99" t="str">
            <v>----------------------------</v>
          </cell>
          <cell r="BG99" t="str">
            <v>----------</v>
          </cell>
          <cell r="BH99" t="str">
            <v>----------</v>
          </cell>
          <cell r="BI99" t="str">
            <v>----------</v>
          </cell>
          <cell r="BJ99" t="str">
            <v>----------</v>
          </cell>
          <cell r="BK99" t="str">
            <v>----------</v>
          </cell>
          <cell r="BL99" t="str">
            <v>----------</v>
          </cell>
          <cell r="BM99" t="str">
            <v>----------</v>
          </cell>
          <cell r="BN99" t="str">
            <v>----------------------------</v>
          </cell>
          <cell r="BO99" t="str">
            <v>----------</v>
          </cell>
          <cell r="BP99" t="str">
            <v>----------</v>
          </cell>
          <cell r="BQ99" t="str">
            <v>----------</v>
          </cell>
          <cell r="BR99" t="str">
            <v>----------</v>
          </cell>
          <cell r="BS99" t="str">
            <v>----------</v>
          </cell>
          <cell r="BT99" t="str">
            <v>----------</v>
          </cell>
          <cell r="BU99" t="str">
            <v>----------------------------</v>
          </cell>
          <cell r="BV99" t="str">
            <v>----------</v>
          </cell>
          <cell r="BW99" t="str">
            <v>----------</v>
          </cell>
          <cell r="BX99" t="str">
            <v>----------</v>
          </cell>
          <cell r="BY99" t="str">
            <v>----------</v>
          </cell>
          <cell r="BZ99" t="str">
            <v>----------</v>
          </cell>
          <cell r="CA99" t="str">
            <v>----------</v>
          </cell>
          <cell r="CB99" t="str">
            <v>----------------------------</v>
          </cell>
          <cell r="CC99" t="str">
            <v>----------</v>
          </cell>
          <cell r="CD99" t="str">
            <v>----------</v>
          </cell>
          <cell r="CE99" t="str">
            <v>----------</v>
          </cell>
          <cell r="CF99" t="str">
            <v>----------</v>
          </cell>
          <cell r="CG99" t="str">
            <v>----------</v>
          </cell>
          <cell r="CH99" t="str">
            <v>----------</v>
          </cell>
          <cell r="CI99" t="str">
            <v>----------</v>
          </cell>
          <cell r="CJ99" t="str">
            <v>----------------------------</v>
          </cell>
          <cell r="CK99" t="str">
            <v>----------</v>
          </cell>
          <cell r="CL99" t="str">
            <v>----------</v>
          </cell>
          <cell r="CM99" t="str">
            <v>----------</v>
          </cell>
          <cell r="CN99" t="str">
            <v>----------</v>
          </cell>
          <cell r="CO99" t="str">
            <v>----------</v>
          </cell>
          <cell r="CP99" t="str">
            <v>----------</v>
          </cell>
          <cell r="CQ99" t="str">
            <v>----------</v>
          </cell>
          <cell r="CR99" t="str">
            <v>----------------------------</v>
          </cell>
          <cell r="CS99" t="str">
            <v>----------</v>
          </cell>
          <cell r="CT99" t="str">
            <v>----------</v>
          </cell>
          <cell r="CU99" t="str">
            <v>----------</v>
          </cell>
          <cell r="CV99" t="str">
            <v>----------</v>
          </cell>
          <cell r="CW99" t="str">
            <v>----------</v>
          </cell>
          <cell r="CX99" t="str">
            <v>----------</v>
          </cell>
          <cell r="CY99" t="str">
            <v>----------</v>
          </cell>
          <cell r="CZ99" t="str">
            <v>----------------------------</v>
          </cell>
          <cell r="DA99" t="str">
            <v>----------</v>
          </cell>
          <cell r="DB99" t="str">
            <v>----------</v>
          </cell>
          <cell r="DC99" t="str">
            <v>----------</v>
          </cell>
          <cell r="DD99" t="str">
            <v>----------</v>
          </cell>
          <cell r="DE99" t="str">
            <v>----------</v>
          </cell>
          <cell r="DF99" t="str">
            <v>----------</v>
          </cell>
          <cell r="DG99" t="str">
            <v>----------</v>
          </cell>
          <cell r="DH99" t="str">
            <v>----------------------------</v>
          </cell>
          <cell r="DI99" t="str">
            <v>----------</v>
          </cell>
          <cell r="DJ99" t="str">
            <v>----------</v>
          </cell>
          <cell r="DK99" t="str">
            <v>----------</v>
          </cell>
          <cell r="DL99" t="str">
            <v>----------</v>
          </cell>
          <cell r="DM99" t="str">
            <v>----------</v>
          </cell>
          <cell r="DN99" t="str">
            <v>----------</v>
          </cell>
          <cell r="DO99" t="str">
            <v>----------------------------</v>
          </cell>
          <cell r="DP99" t="str">
            <v>----------</v>
          </cell>
          <cell r="DQ99" t="str">
            <v>----------</v>
          </cell>
          <cell r="DR99" t="str">
            <v>----------</v>
          </cell>
          <cell r="DS99" t="str">
            <v>----------</v>
          </cell>
          <cell r="DT99" t="str">
            <v>----------</v>
          </cell>
          <cell r="DU99" t="str">
            <v>----------</v>
          </cell>
          <cell r="DV99" t="str">
            <v>----------------------------</v>
          </cell>
          <cell r="DW99" t="str">
            <v>------------</v>
          </cell>
          <cell r="DX99" t="str">
            <v>------------</v>
          </cell>
          <cell r="DY99" t="str">
            <v>----------</v>
          </cell>
          <cell r="DZ99" t="str">
            <v>------------</v>
          </cell>
          <cell r="EA99" t="str">
            <v>------------</v>
          </cell>
          <cell r="EB99" t="str">
            <v>----------</v>
          </cell>
          <cell r="EC99" t="str">
            <v>------------</v>
          </cell>
          <cell r="ED99" t="str">
            <v>------------</v>
          </cell>
          <cell r="EE99" t="str">
            <v>----------------------------</v>
          </cell>
          <cell r="EF99" t="str">
            <v>----------</v>
          </cell>
          <cell r="EG99" t="str">
            <v>------------</v>
          </cell>
          <cell r="EH99" t="str">
            <v>------------</v>
          </cell>
          <cell r="EI99" t="str">
            <v>----------</v>
          </cell>
          <cell r="EJ99" t="str">
            <v>------------</v>
          </cell>
          <cell r="EK99" t="str">
            <v>------------</v>
          </cell>
          <cell r="EL99" t="str">
            <v>----------</v>
          </cell>
          <cell r="EM99" t="str">
            <v>------------</v>
          </cell>
          <cell r="EN99" t="str">
            <v>----------------------------</v>
          </cell>
          <cell r="EO99" t="str">
            <v>------------</v>
          </cell>
          <cell r="EP99" t="str">
            <v>----------</v>
          </cell>
          <cell r="EQ99" t="str">
            <v>------------</v>
          </cell>
          <cell r="ER99" t="str">
            <v>------------</v>
          </cell>
          <cell r="ES99" t="str">
            <v>----------</v>
          </cell>
          <cell r="ET99" t="str">
            <v>------------</v>
          </cell>
          <cell r="EU99" t="str">
            <v>----------------------------</v>
          </cell>
          <cell r="EV99" t="str">
            <v>------------</v>
          </cell>
          <cell r="EW99" t="str">
            <v>----------</v>
          </cell>
          <cell r="EX99" t="str">
            <v>------------</v>
          </cell>
          <cell r="EY99" t="str">
            <v>------------</v>
          </cell>
          <cell r="EZ99" t="str">
            <v>----------</v>
          </cell>
          <cell r="FA99" t="str">
            <v>------------</v>
          </cell>
          <cell r="FB99" t="str">
            <v>----------------------------</v>
          </cell>
          <cell r="FC99" t="str">
            <v>------------</v>
          </cell>
          <cell r="FD99" t="str">
            <v>----------</v>
          </cell>
          <cell r="FE99" t="str">
            <v>------------</v>
          </cell>
          <cell r="FF99" t="str">
            <v>------------</v>
          </cell>
          <cell r="FG99" t="str">
            <v>----------</v>
          </cell>
          <cell r="FH99" t="str">
            <v>--------</v>
          </cell>
          <cell r="FI99" t="str">
            <v>--------</v>
          </cell>
          <cell r="FJ99" t="str">
            <v>----------------------------</v>
          </cell>
          <cell r="FK99" t="str">
            <v>---------</v>
          </cell>
          <cell r="FL99" t="str">
            <v>---------</v>
          </cell>
          <cell r="FM99" t="str">
            <v>---------</v>
          </cell>
          <cell r="FN99" t="str">
            <v>---------</v>
          </cell>
          <cell r="FO99" t="str">
            <v>--------</v>
          </cell>
          <cell r="FP99" t="str">
            <v>--------</v>
          </cell>
          <cell r="FQ99" t="str">
            <v>--------</v>
          </cell>
          <cell r="FR99" t="str">
            <v>----------------------------</v>
          </cell>
          <cell r="FS99" t="str">
            <v>--------</v>
          </cell>
          <cell r="FT99" t="str">
            <v>--------</v>
          </cell>
          <cell r="FU99" t="str">
            <v>---------</v>
          </cell>
          <cell r="FV99" t="str">
            <v>---------</v>
          </cell>
          <cell r="FW99" t="str">
            <v>---------</v>
          </cell>
          <cell r="FX99" t="str">
            <v>---------</v>
          </cell>
          <cell r="FY99" t="str">
            <v>--------</v>
          </cell>
          <cell r="FZ99" t="str">
            <v>----------------------------</v>
          </cell>
          <cell r="GA99" t="str">
            <v>--------</v>
          </cell>
          <cell r="GB99" t="str">
            <v>--------</v>
          </cell>
          <cell r="GC99" t="str">
            <v>--------</v>
          </cell>
          <cell r="GD99" t="str">
            <v>--------</v>
          </cell>
          <cell r="GE99" t="str">
            <v>---------</v>
          </cell>
          <cell r="GF99" t="str">
            <v>---------</v>
          </cell>
          <cell r="GG99" t="str">
            <v>---------</v>
          </cell>
          <cell r="GH99" t="str">
            <v>----------------------------</v>
          </cell>
          <cell r="GI99" t="str">
            <v>--------</v>
          </cell>
          <cell r="GJ99" t="str">
            <v>--------</v>
          </cell>
          <cell r="GK99" t="str">
            <v>--------</v>
          </cell>
          <cell r="GL99" t="str">
            <v>--------</v>
          </cell>
          <cell r="GM99" t="str">
            <v>---------</v>
          </cell>
          <cell r="GN99" t="str">
            <v>---------</v>
          </cell>
          <cell r="GO99" t="str">
            <v>---------</v>
          </cell>
          <cell r="GP99" t="str">
            <v>--------</v>
          </cell>
          <cell r="GQ99" t="str">
            <v>----------------------------</v>
          </cell>
          <cell r="GR99" t="str">
            <v>--------</v>
          </cell>
          <cell r="GS99" t="str">
            <v>--------</v>
          </cell>
          <cell r="GT99" t="str">
            <v>---------</v>
          </cell>
          <cell r="GU99" t="str">
            <v>---------</v>
          </cell>
          <cell r="GV99" t="str">
            <v>--------</v>
          </cell>
          <cell r="GW99" t="str">
            <v>--------</v>
          </cell>
          <cell r="GX99" t="str">
            <v>--------</v>
          </cell>
          <cell r="GY99" t="str">
            <v>----------------------------</v>
          </cell>
          <cell r="GZ99" t="str">
            <v>--------</v>
          </cell>
          <cell r="HA99" t="str">
            <v>--------</v>
          </cell>
          <cell r="HB99" t="str">
            <v>---------</v>
          </cell>
          <cell r="HC99" t="str">
            <v>---------</v>
          </cell>
          <cell r="HD99" t="str">
            <v>--------</v>
          </cell>
          <cell r="HE99" t="str">
            <v>---------</v>
          </cell>
          <cell r="HF99" t="str">
            <v>----------------------------</v>
          </cell>
          <cell r="HG99" t="str">
            <v>---------</v>
          </cell>
          <cell r="HH99" t="str">
            <v>---------</v>
          </cell>
          <cell r="HI99" t="str">
            <v>---------</v>
          </cell>
          <cell r="HJ99">
            <v>0</v>
          </cell>
          <cell r="HK99">
            <v>0</v>
          </cell>
        </row>
        <row r="100">
          <cell r="A100" t="str">
            <v>19 Рефсервис</v>
          </cell>
          <cell r="B100">
            <v>21</v>
          </cell>
          <cell r="C100">
            <v>17373</v>
          </cell>
          <cell r="D100">
            <v>12991</v>
          </cell>
          <cell r="E100">
            <v>41139</v>
          </cell>
          <cell r="F100">
            <v>0</v>
          </cell>
          <cell r="G100">
            <v>0</v>
          </cell>
          <cell r="H100" t="str">
            <v>19 Рефсервис</v>
          </cell>
          <cell r="I100">
            <v>0</v>
          </cell>
          <cell r="J100">
            <v>0</v>
          </cell>
          <cell r="K100">
            <v>0</v>
          </cell>
          <cell r="L100">
            <v>0</v>
          </cell>
          <cell r="M100">
            <v>224201</v>
          </cell>
          <cell r="N100">
            <v>1294786</v>
          </cell>
          <cell r="O100">
            <v>195</v>
          </cell>
          <cell r="P100" t="str">
            <v>19 Рефсервис</v>
          </cell>
          <cell r="Q100">
            <v>172</v>
          </cell>
          <cell r="R100">
            <v>2283182</v>
          </cell>
          <cell r="S100">
            <v>2224368</v>
          </cell>
          <cell r="T100">
            <v>117951</v>
          </cell>
          <cell r="U100">
            <v>81355</v>
          </cell>
          <cell r="V100">
            <v>2163718</v>
          </cell>
          <cell r="W100" t="str">
            <v>19 Рефсервис</v>
          </cell>
          <cell r="X100">
            <v>2140874</v>
          </cell>
          <cell r="Y100">
            <v>1513</v>
          </cell>
          <cell r="Z100">
            <v>2139</v>
          </cell>
          <cell r="AA100">
            <v>0</v>
          </cell>
          <cell r="AB100">
            <v>0</v>
          </cell>
          <cell r="AC100">
            <v>0</v>
          </cell>
          <cell r="AD100" t="str">
            <v>19 Рефсервис</v>
          </cell>
          <cell r="AE100">
            <v>0</v>
          </cell>
          <cell r="AF100">
            <v>-1659894</v>
          </cell>
          <cell r="AG100">
            <v>-1063030</v>
          </cell>
          <cell r="AH100">
            <v>0</v>
          </cell>
          <cell r="AI100">
            <v>224220</v>
          </cell>
          <cell r="AJ100">
            <v>1294805</v>
          </cell>
          <cell r="AK100" t="str">
            <v>19 Рефсервис</v>
          </cell>
          <cell r="AL100">
            <v>19</v>
          </cell>
          <cell r="AM100">
            <v>19</v>
          </cell>
          <cell r="AN100">
            <v>224201</v>
          </cell>
          <cell r="AO100">
            <v>1294786</v>
          </cell>
          <cell r="AP100">
            <v>0</v>
          </cell>
          <cell r="AQ100">
            <v>378431</v>
          </cell>
          <cell r="AR100" t="str">
            <v>19 Рефсервис</v>
          </cell>
          <cell r="AS100">
            <v>165853</v>
          </cell>
          <cell r="AT100">
            <v>0</v>
          </cell>
          <cell r="AU100">
            <v>178182</v>
          </cell>
          <cell r="AV100">
            <v>0</v>
          </cell>
          <cell r="AW100">
            <v>366102</v>
          </cell>
          <cell r="AX100">
            <v>378247</v>
          </cell>
          <cell r="AY100" t="str">
            <v>19 Рефсервис</v>
          </cell>
          <cell r="AZ100">
            <v>165306</v>
          </cell>
          <cell r="BA100">
            <v>0</v>
          </cell>
          <cell r="BB100">
            <v>177582</v>
          </cell>
          <cell r="BC100">
            <v>0</v>
          </cell>
          <cell r="BD100">
            <v>365971</v>
          </cell>
          <cell r="BE100">
            <v>184</v>
          </cell>
          <cell r="BF100" t="str">
            <v>19 Рефсервис</v>
          </cell>
          <cell r="BG100">
            <v>547</v>
          </cell>
          <cell r="BH100">
            <v>600</v>
          </cell>
          <cell r="BI100">
            <v>131</v>
          </cell>
          <cell r="BJ100">
            <v>0</v>
          </cell>
          <cell r="BK100">
            <v>0</v>
          </cell>
          <cell r="BL100">
            <v>0</v>
          </cell>
          <cell r="BM100">
            <v>0</v>
          </cell>
          <cell r="BN100" t="str">
            <v>19 Рефсервис</v>
          </cell>
          <cell r="BO100">
            <v>0</v>
          </cell>
          <cell r="BP100">
            <v>0</v>
          </cell>
          <cell r="BQ100">
            <v>0</v>
          </cell>
          <cell r="BR100">
            <v>0</v>
          </cell>
          <cell r="BS100">
            <v>0</v>
          </cell>
          <cell r="BT100">
            <v>0</v>
          </cell>
          <cell r="BU100" t="str">
            <v>19 Рефсервис</v>
          </cell>
          <cell r="BV100">
            <v>0</v>
          </cell>
          <cell r="BW100">
            <v>0</v>
          </cell>
          <cell r="BX100">
            <v>2760</v>
          </cell>
          <cell r="BY100">
            <v>2760</v>
          </cell>
          <cell r="BZ100">
            <v>2760</v>
          </cell>
          <cell r="CA100">
            <v>0</v>
          </cell>
          <cell r="CB100" t="str">
            <v>19 Рефсервис</v>
          </cell>
          <cell r="CC100">
            <v>0</v>
          </cell>
          <cell r="CD100">
            <v>0</v>
          </cell>
          <cell r="CE100">
            <v>0</v>
          </cell>
          <cell r="CF100">
            <v>0</v>
          </cell>
          <cell r="CG100">
            <v>0</v>
          </cell>
          <cell r="CH100">
            <v>0</v>
          </cell>
          <cell r="CI100">
            <v>0</v>
          </cell>
          <cell r="CJ100" t="str">
            <v>19 Рефсервис</v>
          </cell>
          <cell r="CK100">
            <v>0</v>
          </cell>
          <cell r="CL100">
            <v>0</v>
          </cell>
          <cell r="CM100">
            <v>0</v>
          </cell>
          <cell r="CN100">
            <v>0</v>
          </cell>
          <cell r="CO100">
            <v>0</v>
          </cell>
          <cell r="CP100">
            <v>0</v>
          </cell>
          <cell r="CQ100">
            <v>0</v>
          </cell>
          <cell r="CR100" t="str">
            <v>19 Рефсервис</v>
          </cell>
          <cell r="CS100">
            <v>0</v>
          </cell>
          <cell r="CT100">
            <v>0</v>
          </cell>
          <cell r="CU100">
            <v>0</v>
          </cell>
          <cell r="CV100">
            <v>0</v>
          </cell>
          <cell r="CW100">
            <v>0</v>
          </cell>
          <cell r="CX100">
            <v>0</v>
          </cell>
          <cell r="CY100">
            <v>0</v>
          </cell>
          <cell r="CZ100" t="str">
            <v>19 Рефсервис</v>
          </cell>
          <cell r="DA100">
            <v>0</v>
          </cell>
          <cell r="DB100">
            <v>0</v>
          </cell>
          <cell r="DC100">
            <v>2760</v>
          </cell>
          <cell r="DD100">
            <v>2760</v>
          </cell>
          <cell r="DE100">
            <v>2760</v>
          </cell>
          <cell r="DF100">
            <v>0</v>
          </cell>
          <cell r="DG100">
            <v>378431</v>
          </cell>
          <cell r="DH100" t="str">
            <v>19 Рефсервис</v>
          </cell>
          <cell r="DI100">
            <v>168613</v>
          </cell>
          <cell r="DJ100">
            <v>2760</v>
          </cell>
          <cell r="DK100">
            <v>180942</v>
          </cell>
          <cell r="DL100">
            <v>0</v>
          </cell>
          <cell r="DM100">
            <v>366102</v>
          </cell>
          <cell r="DN100">
            <v>3932</v>
          </cell>
          <cell r="DO100" t="str">
            <v>19 Рефсервис</v>
          </cell>
          <cell r="DP100">
            <v>78724</v>
          </cell>
          <cell r="DQ100">
            <v>77364</v>
          </cell>
          <cell r="DR100">
            <v>5292</v>
          </cell>
          <cell r="DS100">
            <v>0</v>
          </cell>
          <cell r="DT100">
            <v>0</v>
          </cell>
          <cell r="DU100">
            <v>0</v>
          </cell>
          <cell r="DV100" t="str">
            <v>19 Рефсервис</v>
          </cell>
          <cell r="DW100">
            <v>0</v>
          </cell>
          <cell r="DX100">
            <v>0</v>
          </cell>
          <cell r="DY100">
            <v>0</v>
          </cell>
          <cell r="DZ100">
            <v>0</v>
          </cell>
          <cell r="EA100">
            <v>0</v>
          </cell>
          <cell r="EB100">
            <v>0</v>
          </cell>
          <cell r="EC100">
            <v>0</v>
          </cell>
          <cell r="ED100">
            <v>0</v>
          </cell>
          <cell r="EE100" t="str">
            <v>19 Рефсервис</v>
          </cell>
          <cell r="EF100">
            <v>0</v>
          </cell>
          <cell r="EG100">
            <v>0</v>
          </cell>
          <cell r="EH100">
            <v>0</v>
          </cell>
          <cell r="EI100">
            <v>1</v>
          </cell>
          <cell r="EJ100">
            <v>1</v>
          </cell>
          <cell r="EK100">
            <v>0</v>
          </cell>
          <cell r="EL100">
            <v>0</v>
          </cell>
          <cell r="EM100">
            <v>0</v>
          </cell>
          <cell r="EN100" t="str">
            <v>19 Рефсервис</v>
          </cell>
          <cell r="EO100">
            <v>0</v>
          </cell>
          <cell r="EP100">
            <v>104131</v>
          </cell>
          <cell r="EQ100">
            <v>132156</v>
          </cell>
          <cell r="ER100">
            <v>438874</v>
          </cell>
          <cell r="ES100">
            <v>330229</v>
          </cell>
          <cell r="ET100">
            <v>170943</v>
          </cell>
          <cell r="EU100" t="str">
            <v>19 Рефсервис</v>
          </cell>
          <cell r="EV100">
            <v>130344</v>
          </cell>
          <cell r="EW100">
            <v>165079</v>
          </cell>
          <cell r="EX100">
            <v>131452</v>
          </cell>
          <cell r="EY100">
            <v>108797</v>
          </cell>
          <cell r="EZ100">
            <v>85207</v>
          </cell>
          <cell r="FA100">
            <v>987824</v>
          </cell>
          <cell r="FB100" t="str">
            <v>19 Рефсервис</v>
          </cell>
          <cell r="FC100">
            <v>809388</v>
          </cell>
          <cell r="FD100">
            <v>-19</v>
          </cell>
          <cell r="FE100">
            <v>8</v>
          </cell>
          <cell r="FF100">
            <v>-103</v>
          </cell>
          <cell r="FG100">
            <v>661</v>
          </cell>
          <cell r="FH100">
            <v>19833</v>
          </cell>
          <cell r="FI100">
            <v>7742</v>
          </cell>
          <cell r="FJ100" t="str">
            <v>19 Рефсервис</v>
          </cell>
          <cell r="FK100">
            <v>195966</v>
          </cell>
          <cell r="FL100">
            <v>-5178</v>
          </cell>
          <cell r="FM100">
            <v>15545</v>
          </cell>
          <cell r="FN100">
            <v>182861</v>
          </cell>
          <cell r="FO100">
            <v>0</v>
          </cell>
          <cell r="FP100">
            <v>12215</v>
          </cell>
          <cell r="FQ100">
            <v>1351</v>
          </cell>
          <cell r="FR100" t="str">
            <v>19 Рефсервис</v>
          </cell>
          <cell r="FS100">
            <v>-40</v>
          </cell>
          <cell r="FT100">
            <v>273</v>
          </cell>
          <cell r="FU100">
            <v>32460</v>
          </cell>
          <cell r="FV100">
            <v>107</v>
          </cell>
          <cell r="FW100">
            <v>15545</v>
          </cell>
          <cell r="FX100">
            <v>16642</v>
          </cell>
          <cell r="FY100">
            <v>0</v>
          </cell>
          <cell r="FZ100" t="str">
            <v>19 Рефсервис</v>
          </cell>
          <cell r="GA100">
            <v>340</v>
          </cell>
          <cell r="GB100">
            <v>22</v>
          </cell>
          <cell r="GC100">
            <v>8688</v>
          </cell>
          <cell r="GD100">
            <v>990</v>
          </cell>
          <cell r="GE100">
            <v>138162</v>
          </cell>
          <cell r="GF100">
            <v>-1120</v>
          </cell>
          <cell r="GG100">
            <v>139149</v>
          </cell>
          <cell r="GH100" t="str">
            <v>19 Рефсервис</v>
          </cell>
          <cell r="GI100">
            <v>6581</v>
          </cell>
          <cell r="GJ100">
            <v>511</v>
          </cell>
          <cell r="GK100">
            <v>2633</v>
          </cell>
          <cell r="GL100">
            <v>45</v>
          </cell>
          <cell r="GM100">
            <v>8120</v>
          </cell>
          <cell r="GN100">
            <v>376</v>
          </cell>
          <cell r="GO100">
            <v>8269</v>
          </cell>
          <cell r="GP100">
            <v>2860</v>
          </cell>
          <cell r="GQ100" t="str">
            <v>19 Рефсервис</v>
          </cell>
          <cell r="GR100">
            <v>-139</v>
          </cell>
          <cell r="GS100">
            <v>8552</v>
          </cell>
          <cell r="GT100">
            <v>6434</v>
          </cell>
          <cell r="GU100">
            <v>17224</v>
          </cell>
          <cell r="GV100">
            <v>-4541</v>
          </cell>
          <cell r="GW100">
            <v>18801</v>
          </cell>
          <cell r="GX100">
            <v>2434</v>
          </cell>
          <cell r="GY100" t="str">
            <v>19 Рефсервис</v>
          </cell>
          <cell r="GZ100">
            <v>957</v>
          </cell>
          <cell r="HA100">
            <v>9</v>
          </cell>
          <cell r="HB100">
            <v>147</v>
          </cell>
          <cell r="HC100">
            <v>140</v>
          </cell>
          <cell r="HD100">
            <v>16</v>
          </cell>
          <cell r="HE100">
            <v>0</v>
          </cell>
          <cell r="HF100" t="str">
            <v>19 Рефсервис</v>
          </cell>
          <cell r="HG100">
            <v>9644</v>
          </cell>
          <cell r="HH100">
            <v>4487</v>
          </cell>
          <cell r="HI100">
            <v>0</v>
          </cell>
          <cell r="HJ100">
            <v>0</v>
          </cell>
          <cell r="HK100">
            <v>0</v>
          </cell>
        </row>
        <row r="101">
          <cell r="A101" t="str">
            <v>20 ЦООП</v>
          </cell>
          <cell r="B101">
            <v>0</v>
          </cell>
          <cell r="C101">
            <v>0</v>
          </cell>
          <cell r="D101">
            <v>0</v>
          </cell>
          <cell r="E101">
            <v>0</v>
          </cell>
          <cell r="F101">
            <v>0</v>
          </cell>
          <cell r="G101">
            <v>0</v>
          </cell>
          <cell r="H101" t="str">
            <v>20 ЦООП</v>
          </cell>
          <cell r="I101">
            <v>0</v>
          </cell>
          <cell r="J101">
            <v>0</v>
          </cell>
          <cell r="K101">
            <v>0</v>
          </cell>
          <cell r="L101">
            <v>0</v>
          </cell>
          <cell r="M101">
            <v>0</v>
          </cell>
          <cell r="N101">
            <v>0</v>
          </cell>
          <cell r="O101">
            <v>0</v>
          </cell>
          <cell r="P101" t="str">
            <v>20 ЦООП</v>
          </cell>
          <cell r="Q101">
            <v>0</v>
          </cell>
          <cell r="R101">
            <v>0</v>
          </cell>
          <cell r="S101">
            <v>0</v>
          </cell>
          <cell r="T101">
            <v>0</v>
          </cell>
          <cell r="U101">
            <v>0</v>
          </cell>
          <cell r="V101">
            <v>0</v>
          </cell>
          <cell r="W101" t="str">
            <v>20 ЦООП</v>
          </cell>
          <cell r="X101">
            <v>0</v>
          </cell>
          <cell r="Y101">
            <v>0</v>
          </cell>
          <cell r="Z101">
            <v>0</v>
          </cell>
          <cell r="AA101">
            <v>0</v>
          </cell>
          <cell r="AB101">
            <v>0</v>
          </cell>
          <cell r="AC101">
            <v>0</v>
          </cell>
          <cell r="AD101" t="str">
            <v>20 ЦООП</v>
          </cell>
          <cell r="AE101">
            <v>0</v>
          </cell>
          <cell r="AF101">
            <v>0</v>
          </cell>
          <cell r="AG101">
            <v>0</v>
          </cell>
          <cell r="AH101">
            <v>0</v>
          </cell>
          <cell r="AI101">
            <v>0</v>
          </cell>
          <cell r="AJ101">
            <v>0</v>
          </cell>
          <cell r="AK101" t="str">
            <v>20 ЦООП</v>
          </cell>
          <cell r="AL101">
            <v>0</v>
          </cell>
          <cell r="AM101">
            <v>0</v>
          </cell>
          <cell r="AN101">
            <v>0</v>
          </cell>
          <cell r="AO101">
            <v>0</v>
          </cell>
          <cell r="AP101">
            <v>0</v>
          </cell>
          <cell r="AQ101">
            <v>0</v>
          </cell>
          <cell r="AR101" t="str">
            <v>20 ЦООП</v>
          </cell>
          <cell r="AS101">
            <v>0</v>
          </cell>
          <cell r="AT101">
            <v>0</v>
          </cell>
          <cell r="AU101">
            <v>0</v>
          </cell>
          <cell r="AV101">
            <v>0</v>
          </cell>
          <cell r="AW101">
            <v>0</v>
          </cell>
          <cell r="AX101">
            <v>0</v>
          </cell>
          <cell r="AY101" t="str">
            <v>20 ЦООП</v>
          </cell>
          <cell r="AZ101">
            <v>0</v>
          </cell>
          <cell r="BA101">
            <v>0</v>
          </cell>
          <cell r="BB101">
            <v>0</v>
          </cell>
          <cell r="BC101">
            <v>0</v>
          </cell>
          <cell r="BD101">
            <v>0</v>
          </cell>
          <cell r="BE101">
            <v>0</v>
          </cell>
          <cell r="BF101" t="str">
            <v>20 ЦООП</v>
          </cell>
          <cell r="BG101">
            <v>0</v>
          </cell>
          <cell r="BH101">
            <v>0</v>
          </cell>
          <cell r="BI101">
            <v>0</v>
          </cell>
          <cell r="BJ101">
            <v>0</v>
          </cell>
          <cell r="BK101">
            <v>0</v>
          </cell>
          <cell r="BL101">
            <v>0</v>
          </cell>
          <cell r="BM101">
            <v>0</v>
          </cell>
          <cell r="BN101" t="str">
            <v>20 ЦООП</v>
          </cell>
          <cell r="BO101">
            <v>0</v>
          </cell>
          <cell r="BP101">
            <v>0</v>
          </cell>
          <cell r="BQ101">
            <v>0</v>
          </cell>
          <cell r="BR101">
            <v>0</v>
          </cell>
          <cell r="BS101">
            <v>0</v>
          </cell>
          <cell r="BT101">
            <v>0</v>
          </cell>
          <cell r="BU101" t="str">
            <v>20 ЦООП</v>
          </cell>
          <cell r="BV101">
            <v>0</v>
          </cell>
          <cell r="BW101">
            <v>0</v>
          </cell>
          <cell r="BX101">
            <v>310</v>
          </cell>
          <cell r="BY101">
            <v>310</v>
          </cell>
          <cell r="BZ101">
            <v>310</v>
          </cell>
          <cell r="CA101">
            <v>0</v>
          </cell>
          <cell r="CB101" t="str">
            <v>20 ЦООП</v>
          </cell>
          <cell r="CC101">
            <v>0</v>
          </cell>
          <cell r="CD101">
            <v>0</v>
          </cell>
          <cell r="CE101">
            <v>0</v>
          </cell>
          <cell r="CF101">
            <v>0</v>
          </cell>
          <cell r="CG101">
            <v>0</v>
          </cell>
          <cell r="CH101">
            <v>0</v>
          </cell>
          <cell r="CI101">
            <v>0</v>
          </cell>
          <cell r="CJ101" t="str">
            <v>20 ЦООП</v>
          </cell>
          <cell r="CK101">
            <v>0</v>
          </cell>
          <cell r="CL101">
            <v>0</v>
          </cell>
          <cell r="CM101">
            <v>0</v>
          </cell>
          <cell r="CN101">
            <v>0</v>
          </cell>
          <cell r="CO101">
            <v>0</v>
          </cell>
          <cell r="CP101">
            <v>0</v>
          </cell>
          <cell r="CQ101">
            <v>0</v>
          </cell>
          <cell r="CR101" t="str">
            <v>20 ЦООП</v>
          </cell>
          <cell r="CS101">
            <v>0</v>
          </cell>
          <cell r="CT101">
            <v>0</v>
          </cell>
          <cell r="CU101">
            <v>0</v>
          </cell>
          <cell r="CV101">
            <v>0</v>
          </cell>
          <cell r="CW101">
            <v>0</v>
          </cell>
          <cell r="CX101">
            <v>0</v>
          </cell>
          <cell r="CY101">
            <v>0</v>
          </cell>
          <cell r="CZ101" t="str">
            <v>20 ЦООП</v>
          </cell>
          <cell r="DA101">
            <v>0</v>
          </cell>
          <cell r="DB101">
            <v>0</v>
          </cell>
          <cell r="DC101">
            <v>310</v>
          </cell>
          <cell r="DD101">
            <v>310</v>
          </cell>
          <cell r="DE101">
            <v>310</v>
          </cell>
          <cell r="DF101">
            <v>0</v>
          </cell>
          <cell r="DG101">
            <v>0</v>
          </cell>
          <cell r="DH101" t="str">
            <v>20 ЦООП</v>
          </cell>
          <cell r="DI101">
            <v>310</v>
          </cell>
          <cell r="DJ101">
            <v>310</v>
          </cell>
          <cell r="DK101">
            <v>310</v>
          </cell>
          <cell r="DL101">
            <v>0</v>
          </cell>
          <cell r="DM101">
            <v>0</v>
          </cell>
          <cell r="DN101">
            <v>0</v>
          </cell>
          <cell r="DO101" t="str">
            <v>20 ЦООП</v>
          </cell>
          <cell r="DP101">
            <v>310</v>
          </cell>
          <cell r="DQ101">
            <v>310</v>
          </cell>
          <cell r="DR101">
            <v>0</v>
          </cell>
          <cell r="DS101">
            <v>0</v>
          </cell>
          <cell r="DT101">
            <v>0</v>
          </cell>
          <cell r="DU101">
            <v>0</v>
          </cell>
          <cell r="DV101" t="str">
            <v>20 ЦООП</v>
          </cell>
          <cell r="DW101">
            <v>0</v>
          </cell>
          <cell r="DX101">
            <v>0</v>
          </cell>
          <cell r="DY101">
            <v>0</v>
          </cell>
          <cell r="DZ101">
            <v>0</v>
          </cell>
          <cell r="EA101">
            <v>0</v>
          </cell>
          <cell r="EB101">
            <v>0</v>
          </cell>
          <cell r="EC101">
            <v>0</v>
          </cell>
          <cell r="ED101">
            <v>0</v>
          </cell>
          <cell r="EE101" t="str">
            <v>20 ЦООП</v>
          </cell>
          <cell r="EF101">
            <v>0</v>
          </cell>
          <cell r="EG101">
            <v>0</v>
          </cell>
          <cell r="EH101">
            <v>0</v>
          </cell>
          <cell r="EI101">
            <v>0</v>
          </cell>
          <cell r="EJ101">
            <v>0</v>
          </cell>
          <cell r="EK101">
            <v>0</v>
          </cell>
          <cell r="EL101">
            <v>0</v>
          </cell>
          <cell r="EM101">
            <v>0</v>
          </cell>
          <cell r="EN101" t="str">
            <v>20 ЦООП</v>
          </cell>
          <cell r="EO101">
            <v>0</v>
          </cell>
          <cell r="EP101">
            <v>37</v>
          </cell>
          <cell r="EQ101">
            <v>0</v>
          </cell>
          <cell r="ER101">
            <v>5746</v>
          </cell>
          <cell r="ES101">
            <v>0</v>
          </cell>
          <cell r="ET101">
            <v>2321</v>
          </cell>
          <cell r="EU101" t="str">
            <v>20 ЦООП</v>
          </cell>
          <cell r="EV101">
            <v>0</v>
          </cell>
          <cell r="EW101">
            <v>0</v>
          </cell>
          <cell r="EX101">
            <v>0</v>
          </cell>
          <cell r="EY101">
            <v>1503</v>
          </cell>
          <cell r="EZ101">
            <v>0</v>
          </cell>
          <cell r="FA101">
            <v>9607</v>
          </cell>
          <cell r="FB101" t="str">
            <v>20 ЦООП</v>
          </cell>
          <cell r="FC101">
            <v>0</v>
          </cell>
          <cell r="FD101">
            <v>0</v>
          </cell>
          <cell r="FE101">
            <v>0</v>
          </cell>
          <cell r="FF101">
            <v>34</v>
          </cell>
          <cell r="FG101">
            <v>0</v>
          </cell>
          <cell r="FH101">
            <v>0</v>
          </cell>
          <cell r="FI101">
            <v>0</v>
          </cell>
          <cell r="FJ101" t="str">
            <v>20 ЦООП</v>
          </cell>
          <cell r="FK101">
            <v>2398</v>
          </cell>
          <cell r="FL101">
            <v>0</v>
          </cell>
          <cell r="FM101">
            <v>90</v>
          </cell>
          <cell r="FN101">
            <v>2308</v>
          </cell>
          <cell r="FO101">
            <v>0</v>
          </cell>
          <cell r="FP101">
            <v>0</v>
          </cell>
          <cell r="FQ101">
            <v>0</v>
          </cell>
          <cell r="FR101" t="str">
            <v>20 ЦООП</v>
          </cell>
          <cell r="FS101">
            <v>0</v>
          </cell>
          <cell r="FT101">
            <v>0</v>
          </cell>
          <cell r="FU101">
            <v>393</v>
          </cell>
          <cell r="FV101">
            <v>0</v>
          </cell>
          <cell r="FW101">
            <v>90</v>
          </cell>
          <cell r="FX101">
            <v>303</v>
          </cell>
          <cell r="FY101">
            <v>0</v>
          </cell>
          <cell r="FZ101" t="str">
            <v>20 ЦООП</v>
          </cell>
          <cell r="GA101">
            <v>0</v>
          </cell>
          <cell r="GB101">
            <v>0</v>
          </cell>
          <cell r="GC101">
            <v>0</v>
          </cell>
          <cell r="GD101">
            <v>0</v>
          </cell>
          <cell r="GE101">
            <v>1676</v>
          </cell>
          <cell r="GF101">
            <v>0</v>
          </cell>
          <cell r="GG101">
            <v>1676</v>
          </cell>
          <cell r="GH101" t="str">
            <v>20 ЦООП</v>
          </cell>
          <cell r="GI101">
            <v>0</v>
          </cell>
          <cell r="GJ101">
            <v>0</v>
          </cell>
          <cell r="GK101">
            <v>0</v>
          </cell>
          <cell r="GL101">
            <v>0</v>
          </cell>
          <cell r="GM101">
            <v>121</v>
          </cell>
          <cell r="GN101">
            <v>0</v>
          </cell>
          <cell r="GO101">
            <v>121</v>
          </cell>
          <cell r="GP101">
            <v>0</v>
          </cell>
          <cell r="GQ101" t="str">
            <v>20 ЦООП</v>
          </cell>
          <cell r="GR101">
            <v>0</v>
          </cell>
          <cell r="GS101">
            <v>0</v>
          </cell>
          <cell r="GT101">
            <v>0</v>
          </cell>
          <cell r="GU101">
            <v>208</v>
          </cell>
          <cell r="GV101">
            <v>0</v>
          </cell>
          <cell r="GW101">
            <v>208</v>
          </cell>
          <cell r="GX101">
            <v>0</v>
          </cell>
          <cell r="GY101" t="str">
            <v>20 ЦООП</v>
          </cell>
          <cell r="GZ101">
            <v>0</v>
          </cell>
          <cell r="HA101">
            <v>0</v>
          </cell>
          <cell r="HB101">
            <v>0</v>
          </cell>
          <cell r="HC101">
            <v>0</v>
          </cell>
          <cell r="HD101">
            <v>0</v>
          </cell>
          <cell r="HE101">
            <v>0</v>
          </cell>
          <cell r="HF101" t="str">
            <v>20 ЦООП</v>
          </cell>
          <cell r="HG101">
            <v>96</v>
          </cell>
          <cell r="HH101">
            <v>0</v>
          </cell>
          <cell r="HI101">
            <v>0</v>
          </cell>
          <cell r="HJ101">
            <v>0</v>
          </cell>
          <cell r="HK101">
            <v>0</v>
          </cell>
        </row>
        <row r="102">
          <cell r="A102" t="str">
            <v>21 ГВЦ</v>
          </cell>
          <cell r="B102">
            <v>0</v>
          </cell>
          <cell r="C102">
            <v>0</v>
          </cell>
          <cell r="D102">
            <v>0</v>
          </cell>
          <cell r="E102">
            <v>0</v>
          </cell>
          <cell r="F102">
            <v>0</v>
          </cell>
          <cell r="G102">
            <v>0</v>
          </cell>
          <cell r="H102" t="str">
            <v>21 ГВЦ</v>
          </cell>
          <cell r="I102">
            <v>0</v>
          </cell>
          <cell r="J102">
            <v>0</v>
          </cell>
          <cell r="K102">
            <v>0</v>
          </cell>
          <cell r="L102">
            <v>0</v>
          </cell>
          <cell r="M102">
            <v>0</v>
          </cell>
          <cell r="N102">
            <v>0</v>
          </cell>
          <cell r="O102">
            <v>6712</v>
          </cell>
          <cell r="P102" t="str">
            <v>21 ГВЦ</v>
          </cell>
          <cell r="Q102">
            <v>14881</v>
          </cell>
          <cell r="R102">
            <v>23263</v>
          </cell>
          <cell r="S102">
            <v>49422</v>
          </cell>
          <cell r="T102">
            <v>5519</v>
          </cell>
          <cell r="U102">
            <v>5932</v>
          </cell>
          <cell r="V102">
            <v>16663</v>
          </cell>
          <cell r="W102" t="str">
            <v>21 ГВЦ</v>
          </cell>
          <cell r="X102">
            <v>42150</v>
          </cell>
          <cell r="Y102">
            <v>1081</v>
          </cell>
          <cell r="Z102">
            <v>1340</v>
          </cell>
          <cell r="AA102">
            <v>0</v>
          </cell>
          <cell r="AB102">
            <v>0</v>
          </cell>
          <cell r="AC102">
            <v>0</v>
          </cell>
          <cell r="AD102" t="str">
            <v>21 ГВЦ</v>
          </cell>
          <cell r="AE102">
            <v>0</v>
          </cell>
          <cell r="AF102">
            <v>0</v>
          </cell>
          <cell r="AG102">
            <v>0</v>
          </cell>
          <cell r="AH102">
            <v>0</v>
          </cell>
          <cell r="AI102">
            <v>5</v>
          </cell>
          <cell r="AJ102">
            <v>11</v>
          </cell>
          <cell r="AK102" t="str">
            <v>21 ГВЦ</v>
          </cell>
          <cell r="AL102">
            <v>0</v>
          </cell>
          <cell r="AM102">
            <v>0</v>
          </cell>
          <cell r="AN102">
            <v>5</v>
          </cell>
          <cell r="AO102">
            <v>11</v>
          </cell>
          <cell r="AP102">
            <v>0</v>
          </cell>
          <cell r="AQ102">
            <v>38261</v>
          </cell>
          <cell r="AR102" t="str">
            <v>21 ГВЦ</v>
          </cell>
          <cell r="AS102">
            <v>41104</v>
          </cell>
          <cell r="AT102">
            <v>0</v>
          </cell>
          <cell r="AU102">
            <v>12639</v>
          </cell>
          <cell r="AV102">
            <v>0</v>
          </cell>
          <cell r="AW102">
            <v>66726</v>
          </cell>
          <cell r="AX102">
            <v>11130</v>
          </cell>
          <cell r="AY102" t="str">
            <v>21 ГВЦ</v>
          </cell>
          <cell r="AZ102">
            <v>27649</v>
          </cell>
          <cell r="BA102">
            <v>0</v>
          </cell>
          <cell r="BB102">
            <v>12311</v>
          </cell>
          <cell r="BC102">
            <v>0</v>
          </cell>
          <cell r="BD102">
            <v>26468</v>
          </cell>
          <cell r="BE102">
            <v>9137</v>
          </cell>
          <cell r="BF102" t="str">
            <v>21 ГВЦ</v>
          </cell>
          <cell r="BG102">
            <v>8172</v>
          </cell>
          <cell r="BH102">
            <v>328</v>
          </cell>
          <cell r="BI102">
            <v>16981</v>
          </cell>
          <cell r="BJ102">
            <v>0</v>
          </cell>
          <cell r="BK102">
            <v>0</v>
          </cell>
          <cell r="BL102">
            <v>0</v>
          </cell>
          <cell r="BM102">
            <v>0</v>
          </cell>
          <cell r="BN102" t="str">
            <v>21 ГВЦ</v>
          </cell>
          <cell r="BO102">
            <v>0</v>
          </cell>
          <cell r="BP102">
            <v>17994</v>
          </cell>
          <cell r="BQ102">
            <v>5283</v>
          </cell>
          <cell r="BR102">
            <v>0</v>
          </cell>
          <cell r="BS102">
            <v>23277</v>
          </cell>
          <cell r="BT102">
            <v>0</v>
          </cell>
          <cell r="BU102" t="str">
            <v>21 ГВЦ</v>
          </cell>
          <cell r="BV102">
            <v>0</v>
          </cell>
          <cell r="BW102">
            <v>4100</v>
          </cell>
          <cell r="BX102">
            <v>0</v>
          </cell>
          <cell r="BY102">
            <v>0</v>
          </cell>
          <cell r="BZ102">
            <v>2840</v>
          </cell>
          <cell r="CA102">
            <v>1260</v>
          </cell>
          <cell r="CB102" t="str">
            <v>21 ГВЦ</v>
          </cell>
          <cell r="CC102">
            <v>0</v>
          </cell>
          <cell r="CD102">
            <v>0</v>
          </cell>
          <cell r="CE102">
            <v>0</v>
          </cell>
          <cell r="CF102">
            <v>0</v>
          </cell>
          <cell r="CG102">
            <v>0</v>
          </cell>
          <cell r="CH102">
            <v>0</v>
          </cell>
          <cell r="CI102">
            <v>0</v>
          </cell>
          <cell r="CJ102" t="str">
            <v>21 ГВЦ</v>
          </cell>
          <cell r="CK102">
            <v>0</v>
          </cell>
          <cell r="CL102">
            <v>0</v>
          </cell>
          <cell r="CM102">
            <v>0</v>
          </cell>
          <cell r="CN102">
            <v>0</v>
          </cell>
          <cell r="CO102">
            <v>0</v>
          </cell>
          <cell r="CP102">
            <v>0</v>
          </cell>
          <cell r="CQ102">
            <v>0</v>
          </cell>
          <cell r="CR102" t="str">
            <v>21 ГВЦ</v>
          </cell>
          <cell r="CS102">
            <v>0</v>
          </cell>
          <cell r="CT102">
            <v>0</v>
          </cell>
          <cell r="CU102">
            <v>0</v>
          </cell>
          <cell r="CV102">
            <v>0</v>
          </cell>
          <cell r="CW102">
            <v>0</v>
          </cell>
          <cell r="CX102">
            <v>0</v>
          </cell>
          <cell r="CY102">
            <v>0</v>
          </cell>
          <cell r="CZ102" t="str">
            <v>21 ГВЦ</v>
          </cell>
          <cell r="DA102">
            <v>0</v>
          </cell>
          <cell r="DB102">
            <v>4100</v>
          </cell>
          <cell r="DC102">
            <v>0</v>
          </cell>
          <cell r="DD102">
            <v>0</v>
          </cell>
          <cell r="DE102">
            <v>2840</v>
          </cell>
          <cell r="DF102">
            <v>1260</v>
          </cell>
          <cell r="DG102">
            <v>42361</v>
          </cell>
          <cell r="DH102" t="str">
            <v>21 ГВЦ</v>
          </cell>
          <cell r="DI102">
            <v>41104</v>
          </cell>
          <cell r="DJ102">
            <v>0</v>
          </cell>
          <cell r="DK102">
            <v>15479</v>
          </cell>
          <cell r="DL102">
            <v>0</v>
          </cell>
          <cell r="DM102">
            <v>67986</v>
          </cell>
          <cell r="DN102">
            <v>38</v>
          </cell>
          <cell r="DO102" t="str">
            <v>21 ГВЦ</v>
          </cell>
          <cell r="DP102">
            <v>15461</v>
          </cell>
          <cell r="DQ102">
            <v>12311</v>
          </cell>
          <cell r="DR102">
            <v>3188</v>
          </cell>
          <cell r="DS102">
            <v>0</v>
          </cell>
          <cell r="DT102">
            <v>0</v>
          </cell>
          <cell r="DU102">
            <v>0</v>
          </cell>
          <cell r="DV102" t="str">
            <v>21 ГВЦ</v>
          </cell>
          <cell r="DW102">
            <v>15</v>
          </cell>
          <cell r="DX102">
            <v>15</v>
          </cell>
          <cell r="DY102">
            <v>0</v>
          </cell>
          <cell r="DZ102">
            <v>0</v>
          </cell>
          <cell r="EA102">
            <v>0</v>
          </cell>
          <cell r="EB102">
            <v>0</v>
          </cell>
          <cell r="EC102">
            <v>0</v>
          </cell>
          <cell r="ED102">
            <v>0</v>
          </cell>
          <cell r="EE102" t="str">
            <v>21 ГВЦ</v>
          </cell>
          <cell r="EF102">
            <v>0</v>
          </cell>
          <cell r="EG102">
            <v>0</v>
          </cell>
          <cell r="EH102">
            <v>0</v>
          </cell>
          <cell r="EI102">
            <v>0</v>
          </cell>
          <cell r="EJ102">
            <v>0</v>
          </cell>
          <cell r="EK102">
            <v>1</v>
          </cell>
          <cell r="EL102">
            <v>1</v>
          </cell>
          <cell r="EM102">
            <v>0</v>
          </cell>
          <cell r="EN102" t="str">
            <v>21 ГВЦ</v>
          </cell>
          <cell r="EO102">
            <v>0</v>
          </cell>
          <cell r="EP102">
            <v>11863</v>
          </cell>
          <cell r="EQ102">
            <v>7104</v>
          </cell>
          <cell r="ER102">
            <v>46319</v>
          </cell>
          <cell r="ES102">
            <v>33970</v>
          </cell>
          <cell r="ET102">
            <v>17910</v>
          </cell>
          <cell r="EU102" t="str">
            <v>21 ГВЦ</v>
          </cell>
          <cell r="EV102">
            <v>13078</v>
          </cell>
          <cell r="EW102">
            <v>27649</v>
          </cell>
          <cell r="EX102">
            <v>9637</v>
          </cell>
          <cell r="EY102">
            <v>38142</v>
          </cell>
          <cell r="EZ102">
            <v>19044</v>
          </cell>
          <cell r="FA102">
            <v>141883</v>
          </cell>
          <cell r="FB102" t="str">
            <v>21 ГВЦ</v>
          </cell>
          <cell r="FC102">
            <v>82833</v>
          </cell>
          <cell r="FD102">
            <v>0</v>
          </cell>
          <cell r="FE102">
            <v>0</v>
          </cell>
          <cell r="FF102">
            <v>1015</v>
          </cell>
          <cell r="FG102">
            <v>43</v>
          </cell>
          <cell r="FH102">
            <v>2066</v>
          </cell>
          <cell r="FI102">
            <v>0</v>
          </cell>
          <cell r="FJ102" t="str">
            <v>21 ГВЦ</v>
          </cell>
          <cell r="FK102">
            <v>23769</v>
          </cell>
          <cell r="FL102">
            <v>8</v>
          </cell>
          <cell r="FM102">
            <v>2134</v>
          </cell>
          <cell r="FN102">
            <v>23131</v>
          </cell>
          <cell r="FO102">
            <v>0</v>
          </cell>
          <cell r="FP102">
            <v>578</v>
          </cell>
          <cell r="FQ102">
            <v>0</v>
          </cell>
          <cell r="FR102" t="str">
            <v>21 ГВЦ</v>
          </cell>
          <cell r="FS102">
            <v>183</v>
          </cell>
          <cell r="FT102">
            <v>0</v>
          </cell>
          <cell r="FU102">
            <v>3330</v>
          </cell>
          <cell r="FV102">
            <v>0</v>
          </cell>
          <cell r="FW102">
            <v>2134</v>
          </cell>
          <cell r="FX102">
            <v>1487</v>
          </cell>
          <cell r="FY102">
            <v>0</v>
          </cell>
          <cell r="FZ102" t="str">
            <v>21 ГВЦ</v>
          </cell>
          <cell r="GA102">
            <v>-108</v>
          </cell>
          <cell r="GB102">
            <v>0</v>
          </cell>
          <cell r="GC102">
            <v>1630</v>
          </cell>
          <cell r="GD102">
            <v>0</v>
          </cell>
          <cell r="GE102">
            <v>17460</v>
          </cell>
          <cell r="GF102">
            <v>8</v>
          </cell>
          <cell r="GG102">
            <v>18521</v>
          </cell>
          <cell r="GH102" t="str">
            <v>21 ГВЦ</v>
          </cell>
          <cell r="GI102">
            <v>577</v>
          </cell>
          <cell r="GJ102">
            <v>0</v>
          </cell>
          <cell r="GK102">
            <v>55</v>
          </cell>
          <cell r="GL102">
            <v>0</v>
          </cell>
          <cell r="GM102">
            <v>876</v>
          </cell>
          <cell r="GN102">
            <v>0</v>
          </cell>
          <cell r="GO102">
            <v>906</v>
          </cell>
          <cell r="GP102">
            <v>25</v>
          </cell>
          <cell r="GQ102" t="str">
            <v>21 ГВЦ</v>
          </cell>
          <cell r="GR102">
            <v>0</v>
          </cell>
          <cell r="GS102">
            <v>198</v>
          </cell>
          <cell r="GT102">
            <v>0</v>
          </cell>
          <cell r="GU102">
            <v>2103</v>
          </cell>
          <cell r="GV102">
            <v>0</v>
          </cell>
          <cell r="GW102">
            <v>2217</v>
          </cell>
          <cell r="GX102">
            <v>84</v>
          </cell>
          <cell r="GY102" t="str">
            <v>21 ГВЦ</v>
          </cell>
          <cell r="GZ102">
            <v>0</v>
          </cell>
          <cell r="HA102">
            <v>0</v>
          </cell>
          <cell r="HB102">
            <v>0</v>
          </cell>
          <cell r="HC102">
            <v>0</v>
          </cell>
          <cell r="HD102">
            <v>0</v>
          </cell>
          <cell r="HE102">
            <v>0</v>
          </cell>
          <cell r="HF102" t="str">
            <v>21 ГВЦ</v>
          </cell>
          <cell r="HG102">
            <v>604</v>
          </cell>
          <cell r="HH102">
            <v>13389</v>
          </cell>
          <cell r="HI102">
            <v>0</v>
          </cell>
          <cell r="HJ102">
            <v>5191</v>
          </cell>
          <cell r="HK102">
            <v>0</v>
          </cell>
        </row>
        <row r="103">
          <cell r="A103" t="str">
            <v>22 ЦСС</v>
          </cell>
          <cell r="B103">
            <v>3872</v>
          </cell>
          <cell r="C103">
            <v>76635</v>
          </cell>
          <cell r="D103">
            <v>1133</v>
          </cell>
          <cell r="E103">
            <v>1513</v>
          </cell>
          <cell r="F103">
            <v>1133</v>
          </cell>
          <cell r="G103">
            <v>1513</v>
          </cell>
          <cell r="H103" t="str">
            <v>22 ЦСС</v>
          </cell>
          <cell r="I103">
            <v>0</v>
          </cell>
          <cell r="J103">
            <v>0</v>
          </cell>
          <cell r="K103">
            <v>0</v>
          </cell>
          <cell r="L103">
            <v>0</v>
          </cell>
          <cell r="M103">
            <v>31535</v>
          </cell>
          <cell r="N103">
            <v>0</v>
          </cell>
          <cell r="O103">
            <v>659</v>
          </cell>
          <cell r="P103" t="str">
            <v>22 ЦСС</v>
          </cell>
          <cell r="Q103">
            <v>1073</v>
          </cell>
          <cell r="R103">
            <v>129600</v>
          </cell>
          <cell r="S103">
            <v>140496</v>
          </cell>
          <cell r="T103">
            <v>89416</v>
          </cell>
          <cell r="U103">
            <v>98535</v>
          </cell>
          <cell r="V103">
            <v>39153</v>
          </cell>
          <cell r="W103" t="str">
            <v>22 ЦСС</v>
          </cell>
          <cell r="X103">
            <v>38902</v>
          </cell>
          <cell r="Y103">
            <v>1031</v>
          </cell>
          <cell r="Z103">
            <v>3059</v>
          </cell>
          <cell r="AA103">
            <v>0</v>
          </cell>
          <cell r="AB103">
            <v>0</v>
          </cell>
          <cell r="AC103">
            <v>0</v>
          </cell>
          <cell r="AD103" t="str">
            <v>22 ЦСС</v>
          </cell>
          <cell r="AE103">
            <v>0</v>
          </cell>
          <cell r="AF103">
            <v>0</v>
          </cell>
          <cell r="AG103">
            <v>0</v>
          </cell>
          <cell r="AH103">
            <v>0</v>
          </cell>
          <cell r="AI103">
            <v>31535</v>
          </cell>
          <cell r="AJ103">
            <v>0</v>
          </cell>
          <cell r="AK103" t="str">
            <v>22 ЦСС</v>
          </cell>
          <cell r="AL103">
            <v>0</v>
          </cell>
          <cell r="AM103">
            <v>0</v>
          </cell>
          <cell r="AN103">
            <v>31535</v>
          </cell>
          <cell r="AO103">
            <v>0</v>
          </cell>
          <cell r="AP103">
            <v>13004</v>
          </cell>
          <cell r="AQ103">
            <v>8036</v>
          </cell>
          <cell r="AR103" t="str">
            <v>22 ЦСС</v>
          </cell>
          <cell r="AS103">
            <v>11871</v>
          </cell>
          <cell r="AT103">
            <v>0</v>
          </cell>
          <cell r="AU103">
            <v>11941</v>
          </cell>
          <cell r="AV103">
            <v>0</v>
          </cell>
          <cell r="AW103">
            <v>7966</v>
          </cell>
          <cell r="AX103">
            <v>7764</v>
          </cell>
          <cell r="AY103" t="str">
            <v>22 ЦСС</v>
          </cell>
          <cell r="AZ103">
            <v>11453</v>
          </cell>
          <cell r="BA103">
            <v>0</v>
          </cell>
          <cell r="BB103">
            <v>11255</v>
          </cell>
          <cell r="BC103">
            <v>0</v>
          </cell>
          <cell r="BD103">
            <v>7962</v>
          </cell>
          <cell r="BE103">
            <v>272</v>
          </cell>
          <cell r="BF103" t="str">
            <v>22 ЦСС</v>
          </cell>
          <cell r="BG103">
            <v>418</v>
          </cell>
          <cell r="BH103">
            <v>686</v>
          </cell>
          <cell r="BI103">
            <v>4</v>
          </cell>
          <cell r="BJ103">
            <v>0</v>
          </cell>
          <cell r="BK103">
            <v>0</v>
          </cell>
          <cell r="BL103">
            <v>0</v>
          </cell>
          <cell r="BM103">
            <v>0</v>
          </cell>
          <cell r="BN103" t="str">
            <v>22 ЦСС</v>
          </cell>
          <cell r="BO103">
            <v>0</v>
          </cell>
          <cell r="BP103">
            <v>0</v>
          </cell>
          <cell r="BQ103">
            <v>0</v>
          </cell>
          <cell r="BR103">
            <v>0</v>
          </cell>
          <cell r="BS103">
            <v>0</v>
          </cell>
          <cell r="BT103">
            <v>0</v>
          </cell>
          <cell r="BU103" t="str">
            <v>22 ЦСС</v>
          </cell>
          <cell r="BV103">
            <v>0</v>
          </cell>
          <cell r="BW103">
            <v>8433</v>
          </cell>
          <cell r="BX103">
            <v>321462</v>
          </cell>
          <cell r="BY103">
            <v>313427</v>
          </cell>
          <cell r="BZ103">
            <v>298951</v>
          </cell>
          <cell r="CA103">
            <v>30944</v>
          </cell>
          <cell r="CB103" t="str">
            <v>22 ЦСС</v>
          </cell>
          <cell r="CC103">
            <v>0</v>
          </cell>
          <cell r="CD103">
            <v>0</v>
          </cell>
          <cell r="CE103">
            <v>0</v>
          </cell>
          <cell r="CF103">
            <v>0</v>
          </cell>
          <cell r="CG103">
            <v>0</v>
          </cell>
          <cell r="CH103">
            <v>0</v>
          </cell>
          <cell r="CI103">
            <v>12</v>
          </cell>
          <cell r="CJ103" t="str">
            <v>22 ЦСС</v>
          </cell>
          <cell r="CK103">
            <v>0</v>
          </cell>
          <cell r="CL103">
            <v>0</v>
          </cell>
          <cell r="CM103">
            <v>12</v>
          </cell>
          <cell r="CN103">
            <v>0</v>
          </cell>
          <cell r="CO103">
            <v>0</v>
          </cell>
          <cell r="CP103">
            <v>0</v>
          </cell>
          <cell r="CQ103">
            <v>0</v>
          </cell>
          <cell r="CR103" t="str">
            <v>22 ЦСС</v>
          </cell>
          <cell r="CS103">
            <v>0</v>
          </cell>
          <cell r="CT103">
            <v>0</v>
          </cell>
          <cell r="CU103">
            <v>0</v>
          </cell>
          <cell r="CV103">
            <v>0</v>
          </cell>
          <cell r="CW103">
            <v>0</v>
          </cell>
          <cell r="CX103">
            <v>0</v>
          </cell>
          <cell r="CY103">
            <v>0</v>
          </cell>
          <cell r="CZ103" t="str">
            <v>22 ЦСС</v>
          </cell>
          <cell r="DA103">
            <v>0</v>
          </cell>
          <cell r="DB103">
            <v>8421</v>
          </cell>
          <cell r="DC103">
            <v>321462</v>
          </cell>
          <cell r="DD103">
            <v>313427</v>
          </cell>
          <cell r="DE103">
            <v>298951</v>
          </cell>
          <cell r="DF103">
            <v>30932</v>
          </cell>
          <cell r="DG103">
            <v>16469</v>
          </cell>
          <cell r="DH103" t="str">
            <v>22 ЦСС</v>
          </cell>
          <cell r="DI103">
            <v>333333</v>
          </cell>
          <cell r="DJ103">
            <v>313427</v>
          </cell>
          <cell r="DK103">
            <v>310892</v>
          </cell>
          <cell r="DL103">
            <v>0</v>
          </cell>
          <cell r="DM103">
            <v>38910</v>
          </cell>
          <cell r="DN103">
            <v>11572</v>
          </cell>
          <cell r="DO103" t="str">
            <v>22 ЦСС</v>
          </cell>
          <cell r="DP103">
            <v>94877</v>
          </cell>
          <cell r="DQ103">
            <v>53231</v>
          </cell>
          <cell r="DR103">
            <v>53218</v>
          </cell>
          <cell r="DS103">
            <v>0</v>
          </cell>
          <cell r="DT103">
            <v>0</v>
          </cell>
          <cell r="DU103">
            <v>0</v>
          </cell>
          <cell r="DV103" t="str">
            <v>22 ЦСС</v>
          </cell>
          <cell r="DW103">
            <v>631</v>
          </cell>
          <cell r="DX103">
            <v>589</v>
          </cell>
          <cell r="DY103">
            <v>0</v>
          </cell>
          <cell r="DZ103">
            <v>0</v>
          </cell>
          <cell r="EA103">
            <v>0</v>
          </cell>
          <cell r="EB103">
            <v>0</v>
          </cell>
          <cell r="EC103">
            <v>0</v>
          </cell>
          <cell r="ED103">
            <v>0</v>
          </cell>
          <cell r="EE103" t="str">
            <v>22 ЦСС</v>
          </cell>
          <cell r="EF103">
            <v>0</v>
          </cell>
          <cell r="EG103">
            <v>0</v>
          </cell>
          <cell r="EH103">
            <v>0</v>
          </cell>
          <cell r="EI103">
            <v>0</v>
          </cell>
          <cell r="EJ103">
            <v>0</v>
          </cell>
          <cell r="EK103">
            <v>0</v>
          </cell>
          <cell r="EL103">
            <v>0</v>
          </cell>
          <cell r="EM103">
            <v>0</v>
          </cell>
          <cell r="EN103" t="str">
            <v>22 ЦСС</v>
          </cell>
          <cell r="EO103">
            <v>0</v>
          </cell>
          <cell r="EP103">
            <v>17041</v>
          </cell>
          <cell r="EQ103">
            <v>11067</v>
          </cell>
          <cell r="ER103">
            <v>48093</v>
          </cell>
          <cell r="ES103">
            <v>29319</v>
          </cell>
          <cell r="ET103">
            <v>18719</v>
          </cell>
          <cell r="EU103" t="str">
            <v>22 ЦСС</v>
          </cell>
          <cell r="EV103">
            <v>11256</v>
          </cell>
          <cell r="EW103">
            <v>11453</v>
          </cell>
          <cell r="EX103">
            <v>7421</v>
          </cell>
          <cell r="EY103">
            <v>46511</v>
          </cell>
          <cell r="EZ103">
            <v>34844</v>
          </cell>
          <cell r="FA103">
            <v>141817</v>
          </cell>
          <cell r="FB103" t="str">
            <v>22 ЦСС</v>
          </cell>
          <cell r="FC103">
            <v>93907</v>
          </cell>
          <cell r="FD103">
            <v>991</v>
          </cell>
          <cell r="FE103">
            <v>-34</v>
          </cell>
          <cell r="FF103">
            <v>-4</v>
          </cell>
          <cell r="FG103">
            <v>314</v>
          </cell>
          <cell r="FH103">
            <v>1297</v>
          </cell>
          <cell r="FI103">
            <v>0</v>
          </cell>
          <cell r="FJ103" t="str">
            <v>22 ЦСС</v>
          </cell>
          <cell r="FK103">
            <v>22434</v>
          </cell>
          <cell r="FL103">
            <v>12</v>
          </cell>
          <cell r="FM103">
            <v>1327</v>
          </cell>
          <cell r="FN103">
            <v>22416</v>
          </cell>
          <cell r="FO103">
            <v>0</v>
          </cell>
          <cell r="FP103">
            <v>0</v>
          </cell>
          <cell r="FQ103">
            <v>0</v>
          </cell>
          <cell r="FR103" t="str">
            <v>22 ЦСС</v>
          </cell>
          <cell r="FS103">
            <v>81</v>
          </cell>
          <cell r="FT103">
            <v>0</v>
          </cell>
          <cell r="FU103">
            <v>3316</v>
          </cell>
          <cell r="FV103">
            <v>0</v>
          </cell>
          <cell r="FW103">
            <v>1327</v>
          </cell>
          <cell r="FX103">
            <v>2070</v>
          </cell>
          <cell r="FY103">
            <v>0</v>
          </cell>
          <cell r="FZ103" t="str">
            <v>22 ЦСС</v>
          </cell>
          <cell r="GA103">
            <v>0</v>
          </cell>
          <cell r="GB103">
            <v>0</v>
          </cell>
          <cell r="GC103">
            <v>1007</v>
          </cell>
          <cell r="GD103">
            <v>0</v>
          </cell>
          <cell r="GE103">
            <v>16012</v>
          </cell>
          <cell r="GF103">
            <v>12</v>
          </cell>
          <cell r="GG103">
            <v>17031</v>
          </cell>
          <cell r="GH103" t="str">
            <v>22 ЦСС</v>
          </cell>
          <cell r="GI103">
            <v>0</v>
          </cell>
          <cell r="GJ103">
            <v>0</v>
          </cell>
          <cell r="GK103">
            <v>84</v>
          </cell>
          <cell r="GL103">
            <v>0</v>
          </cell>
          <cell r="GM103">
            <v>1116</v>
          </cell>
          <cell r="GN103">
            <v>0</v>
          </cell>
          <cell r="GO103">
            <v>1200</v>
          </cell>
          <cell r="GP103">
            <v>0</v>
          </cell>
          <cell r="GQ103" t="str">
            <v>22 ЦСС</v>
          </cell>
          <cell r="GR103">
            <v>0</v>
          </cell>
          <cell r="GS103">
            <v>125</v>
          </cell>
          <cell r="GT103">
            <v>0</v>
          </cell>
          <cell r="GU103">
            <v>1990</v>
          </cell>
          <cell r="GV103">
            <v>0</v>
          </cell>
          <cell r="GW103">
            <v>2115</v>
          </cell>
          <cell r="GX103">
            <v>0</v>
          </cell>
          <cell r="GY103" t="str">
            <v>22 ЦСС</v>
          </cell>
          <cell r="GZ103">
            <v>0</v>
          </cell>
          <cell r="HA103">
            <v>0</v>
          </cell>
          <cell r="HB103">
            <v>1200</v>
          </cell>
          <cell r="HC103">
            <v>1000</v>
          </cell>
          <cell r="HD103">
            <v>200</v>
          </cell>
          <cell r="HE103">
            <v>0</v>
          </cell>
          <cell r="HF103" t="str">
            <v>22 ЦСС</v>
          </cell>
          <cell r="HG103">
            <v>872</v>
          </cell>
          <cell r="HH103">
            <v>711</v>
          </cell>
          <cell r="HI103">
            <v>0</v>
          </cell>
          <cell r="HJ103">
            <v>0</v>
          </cell>
          <cell r="HK103">
            <v>0</v>
          </cell>
        </row>
        <row r="104">
          <cell r="A104" t="str">
            <v>23 АО МИС</v>
          </cell>
          <cell r="B104">
            <v>0</v>
          </cell>
          <cell r="C104">
            <v>4</v>
          </cell>
          <cell r="D104">
            <v>0</v>
          </cell>
          <cell r="E104">
            <v>0</v>
          </cell>
          <cell r="F104">
            <v>0</v>
          </cell>
          <cell r="G104">
            <v>0</v>
          </cell>
          <cell r="H104" t="str">
            <v>23 АО МИС</v>
          </cell>
          <cell r="I104">
            <v>0</v>
          </cell>
          <cell r="J104">
            <v>0</v>
          </cell>
          <cell r="K104">
            <v>0</v>
          </cell>
          <cell r="L104">
            <v>0</v>
          </cell>
          <cell r="M104">
            <v>0</v>
          </cell>
          <cell r="N104">
            <v>0</v>
          </cell>
          <cell r="O104">
            <v>3</v>
          </cell>
          <cell r="P104" t="str">
            <v>23 АО МИС</v>
          </cell>
          <cell r="Q104">
            <v>4</v>
          </cell>
          <cell r="R104">
            <v>983</v>
          </cell>
          <cell r="S104">
            <v>3894</v>
          </cell>
          <cell r="T104">
            <v>0</v>
          </cell>
          <cell r="U104">
            <v>0</v>
          </cell>
          <cell r="V104">
            <v>867</v>
          </cell>
          <cell r="W104" t="str">
            <v>23 АО МИС</v>
          </cell>
          <cell r="X104">
            <v>3723</v>
          </cell>
          <cell r="Y104">
            <v>116</v>
          </cell>
          <cell r="Z104">
            <v>171</v>
          </cell>
          <cell r="AA104">
            <v>0</v>
          </cell>
          <cell r="AB104">
            <v>0</v>
          </cell>
          <cell r="AC104">
            <v>0</v>
          </cell>
          <cell r="AD104" t="str">
            <v>23 АО МИС</v>
          </cell>
          <cell r="AE104">
            <v>0</v>
          </cell>
          <cell r="AF104">
            <v>0</v>
          </cell>
          <cell r="AG104">
            <v>0</v>
          </cell>
          <cell r="AH104">
            <v>0</v>
          </cell>
          <cell r="AI104">
            <v>0</v>
          </cell>
          <cell r="AJ104">
            <v>0</v>
          </cell>
          <cell r="AK104" t="str">
            <v>23 АО МИС</v>
          </cell>
          <cell r="AL104">
            <v>0</v>
          </cell>
          <cell r="AM104">
            <v>0</v>
          </cell>
          <cell r="AN104">
            <v>0</v>
          </cell>
          <cell r="AO104">
            <v>0</v>
          </cell>
          <cell r="AP104">
            <v>0</v>
          </cell>
          <cell r="AQ104">
            <v>499</v>
          </cell>
          <cell r="AR104" t="str">
            <v>23 АО МИС</v>
          </cell>
          <cell r="AS104">
            <v>308</v>
          </cell>
          <cell r="AT104">
            <v>0</v>
          </cell>
          <cell r="AU104">
            <v>104</v>
          </cell>
          <cell r="AV104">
            <v>0</v>
          </cell>
          <cell r="AW104">
            <v>703</v>
          </cell>
          <cell r="AX104">
            <v>497</v>
          </cell>
          <cell r="AY104" t="str">
            <v>23 АО МИС</v>
          </cell>
          <cell r="AZ104">
            <v>307</v>
          </cell>
          <cell r="BA104">
            <v>0</v>
          </cell>
          <cell r="BB104">
            <v>102</v>
          </cell>
          <cell r="BC104">
            <v>0</v>
          </cell>
          <cell r="BD104">
            <v>702</v>
          </cell>
          <cell r="BE104">
            <v>0</v>
          </cell>
          <cell r="BF104" t="str">
            <v>23 АО МИС</v>
          </cell>
          <cell r="BG104">
            <v>1</v>
          </cell>
          <cell r="BH104">
            <v>0</v>
          </cell>
          <cell r="BI104">
            <v>1</v>
          </cell>
          <cell r="BJ104">
            <v>0</v>
          </cell>
          <cell r="BK104">
            <v>0</v>
          </cell>
          <cell r="BL104">
            <v>0</v>
          </cell>
          <cell r="BM104">
            <v>0</v>
          </cell>
          <cell r="BN104" t="str">
            <v>23 АО МИС</v>
          </cell>
          <cell r="BO104">
            <v>0</v>
          </cell>
          <cell r="BP104">
            <v>2</v>
          </cell>
          <cell r="BQ104">
            <v>0</v>
          </cell>
          <cell r="BR104">
            <v>2</v>
          </cell>
          <cell r="BS104">
            <v>0</v>
          </cell>
          <cell r="BT104">
            <v>0</v>
          </cell>
          <cell r="BU104" t="str">
            <v>23 АО МИС</v>
          </cell>
          <cell r="BV104">
            <v>0</v>
          </cell>
          <cell r="BW104">
            <v>0</v>
          </cell>
          <cell r="BX104">
            <v>0</v>
          </cell>
          <cell r="BY104">
            <v>0</v>
          </cell>
          <cell r="BZ104">
            <v>0</v>
          </cell>
          <cell r="CA104">
            <v>0</v>
          </cell>
          <cell r="CB104" t="str">
            <v>23 АО МИС</v>
          </cell>
          <cell r="CC104">
            <v>0</v>
          </cell>
          <cell r="CD104">
            <v>0</v>
          </cell>
          <cell r="CE104">
            <v>0</v>
          </cell>
          <cell r="CF104">
            <v>0</v>
          </cell>
          <cell r="CG104">
            <v>0</v>
          </cell>
          <cell r="CH104">
            <v>0</v>
          </cell>
          <cell r="CI104">
            <v>0</v>
          </cell>
          <cell r="CJ104" t="str">
            <v>23 АО МИС</v>
          </cell>
          <cell r="CK104">
            <v>0</v>
          </cell>
          <cell r="CL104">
            <v>0</v>
          </cell>
          <cell r="CM104">
            <v>0</v>
          </cell>
          <cell r="CN104">
            <v>0</v>
          </cell>
          <cell r="CO104">
            <v>0</v>
          </cell>
          <cell r="CP104">
            <v>0</v>
          </cell>
          <cell r="CQ104">
            <v>0</v>
          </cell>
          <cell r="CR104" t="str">
            <v>23 АО МИС</v>
          </cell>
          <cell r="CS104">
            <v>0</v>
          </cell>
          <cell r="CT104">
            <v>0</v>
          </cell>
          <cell r="CU104">
            <v>0</v>
          </cell>
          <cell r="CV104">
            <v>0</v>
          </cell>
          <cell r="CW104">
            <v>0</v>
          </cell>
          <cell r="CX104">
            <v>0</v>
          </cell>
          <cell r="CY104">
            <v>0</v>
          </cell>
          <cell r="CZ104" t="str">
            <v>23 АО МИС</v>
          </cell>
          <cell r="DA104">
            <v>0</v>
          </cell>
          <cell r="DB104">
            <v>0</v>
          </cell>
          <cell r="DC104">
            <v>0</v>
          </cell>
          <cell r="DD104">
            <v>0</v>
          </cell>
          <cell r="DE104">
            <v>0</v>
          </cell>
          <cell r="DF104">
            <v>0</v>
          </cell>
          <cell r="DG104">
            <v>499</v>
          </cell>
          <cell r="DH104" t="str">
            <v>23 АО МИС</v>
          </cell>
          <cell r="DI104">
            <v>308</v>
          </cell>
          <cell r="DJ104">
            <v>0</v>
          </cell>
          <cell r="DK104">
            <v>104</v>
          </cell>
          <cell r="DL104">
            <v>0</v>
          </cell>
          <cell r="DM104">
            <v>703</v>
          </cell>
          <cell r="DN104">
            <v>0</v>
          </cell>
          <cell r="DO104" t="str">
            <v>23 АО МИС</v>
          </cell>
          <cell r="DP104">
            <v>104</v>
          </cell>
          <cell r="DQ104">
            <v>104</v>
          </cell>
          <cell r="DR104">
            <v>0</v>
          </cell>
          <cell r="DS104">
            <v>0</v>
          </cell>
          <cell r="DT104">
            <v>0</v>
          </cell>
          <cell r="DU104">
            <v>0</v>
          </cell>
          <cell r="DV104" t="str">
            <v>23 АО МИС</v>
          </cell>
          <cell r="DW104">
            <v>0</v>
          </cell>
          <cell r="DX104">
            <v>0</v>
          </cell>
          <cell r="DY104">
            <v>0</v>
          </cell>
          <cell r="DZ104">
            <v>0</v>
          </cell>
          <cell r="EA104">
            <v>0</v>
          </cell>
          <cell r="EB104">
            <v>0</v>
          </cell>
          <cell r="EC104">
            <v>0</v>
          </cell>
          <cell r="ED104">
            <v>0</v>
          </cell>
          <cell r="EE104" t="str">
            <v>23 АО МИС</v>
          </cell>
          <cell r="EF104">
            <v>0</v>
          </cell>
          <cell r="EG104">
            <v>0</v>
          </cell>
          <cell r="EH104">
            <v>0</v>
          </cell>
          <cell r="EI104">
            <v>0</v>
          </cell>
          <cell r="EJ104">
            <v>0</v>
          </cell>
          <cell r="EK104">
            <v>250</v>
          </cell>
          <cell r="EL104">
            <v>100</v>
          </cell>
          <cell r="EM104">
            <v>0</v>
          </cell>
          <cell r="EN104" t="str">
            <v>23 АО МИС</v>
          </cell>
          <cell r="EO104">
            <v>0</v>
          </cell>
          <cell r="EP104">
            <v>2782</v>
          </cell>
          <cell r="EQ104">
            <v>660</v>
          </cell>
          <cell r="ER104">
            <v>3340</v>
          </cell>
          <cell r="ES104">
            <v>3918</v>
          </cell>
          <cell r="ET104">
            <v>1403</v>
          </cell>
          <cell r="EU104" t="str">
            <v>23 АО МИС</v>
          </cell>
          <cell r="EV104">
            <v>1606</v>
          </cell>
          <cell r="EW104">
            <v>307</v>
          </cell>
          <cell r="EX104">
            <v>191</v>
          </cell>
          <cell r="EY104">
            <v>1510</v>
          </cell>
          <cell r="EZ104">
            <v>265</v>
          </cell>
          <cell r="FA104">
            <v>9342</v>
          </cell>
          <cell r="FB104" t="str">
            <v>23 АО МИС</v>
          </cell>
          <cell r="FC104">
            <v>6640</v>
          </cell>
          <cell r="FD104">
            <v>0</v>
          </cell>
          <cell r="FE104">
            <v>-21</v>
          </cell>
          <cell r="FF104">
            <v>9</v>
          </cell>
          <cell r="FG104">
            <v>2</v>
          </cell>
          <cell r="FH104">
            <v>560</v>
          </cell>
          <cell r="FI104">
            <v>255</v>
          </cell>
          <cell r="FJ104" t="str">
            <v>23 АО МИС</v>
          </cell>
          <cell r="FK104">
            <v>1477</v>
          </cell>
          <cell r="FL104">
            <v>-280</v>
          </cell>
          <cell r="FM104">
            <v>38</v>
          </cell>
          <cell r="FN104">
            <v>1628</v>
          </cell>
          <cell r="FO104">
            <v>0</v>
          </cell>
          <cell r="FP104">
            <v>91</v>
          </cell>
          <cell r="FQ104">
            <v>18</v>
          </cell>
          <cell r="FR104" t="str">
            <v>23 АО МИС</v>
          </cell>
          <cell r="FS104">
            <v>164</v>
          </cell>
          <cell r="FT104">
            <v>63</v>
          </cell>
          <cell r="FU104">
            <v>227</v>
          </cell>
          <cell r="FV104">
            <v>-45</v>
          </cell>
          <cell r="FW104">
            <v>38</v>
          </cell>
          <cell r="FX104">
            <v>308</v>
          </cell>
          <cell r="FY104">
            <v>0</v>
          </cell>
          <cell r="FZ104" t="str">
            <v>23 АО МИС</v>
          </cell>
          <cell r="GA104">
            <v>0</v>
          </cell>
          <cell r="GB104">
            <v>0</v>
          </cell>
          <cell r="GC104">
            <v>233</v>
          </cell>
          <cell r="GD104">
            <v>106</v>
          </cell>
          <cell r="GE104">
            <v>1059</v>
          </cell>
          <cell r="GF104">
            <v>-167</v>
          </cell>
          <cell r="GG104">
            <v>1062</v>
          </cell>
          <cell r="GH104" t="str">
            <v>23 АО МИС</v>
          </cell>
          <cell r="GI104">
            <v>63</v>
          </cell>
          <cell r="GJ104">
            <v>0</v>
          </cell>
          <cell r="GK104">
            <v>24</v>
          </cell>
          <cell r="GL104">
            <v>18</v>
          </cell>
          <cell r="GM104">
            <v>59</v>
          </cell>
          <cell r="GN104">
            <v>0</v>
          </cell>
          <cell r="GO104">
            <v>62</v>
          </cell>
          <cell r="GP104">
            <v>21</v>
          </cell>
          <cell r="GQ104" t="str">
            <v>23 АО МИС</v>
          </cell>
          <cell r="GR104">
            <v>18</v>
          </cell>
          <cell r="GS104">
            <v>139</v>
          </cell>
          <cell r="GT104">
            <v>68</v>
          </cell>
          <cell r="GU104">
            <v>132</v>
          </cell>
          <cell r="GV104">
            <v>-68</v>
          </cell>
          <cell r="GW104">
            <v>196</v>
          </cell>
          <cell r="GX104">
            <v>7</v>
          </cell>
          <cell r="GY104" t="str">
            <v>23 АО МИС</v>
          </cell>
          <cell r="GZ104">
            <v>0</v>
          </cell>
          <cell r="HA104">
            <v>0</v>
          </cell>
          <cell r="HB104">
            <v>0</v>
          </cell>
          <cell r="HC104">
            <v>0</v>
          </cell>
          <cell r="HD104">
            <v>0</v>
          </cell>
          <cell r="HE104">
            <v>0</v>
          </cell>
          <cell r="HF104" t="str">
            <v>23 АО МИС</v>
          </cell>
          <cell r="HG104">
            <v>77</v>
          </cell>
          <cell r="HH104">
            <v>9</v>
          </cell>
          <cell r="HI104">
            <v>0</v>
          </cell>
          <cell r="HJ104">
            <v>0</v>
          </cell>
          <cell r="HK104">
            <v>0</v>
          </cell>
        </row>
        <row r="105">
          <cell r="A105" t="str">
            <v>24 ЦА</v>
          </cell>
          <cell r="B105">
            <v>8103</v>
          </cell>
          <cell r="C105">
            <v>1887402</v>
          </cell>
          <cell r="D105">
            <v>0</v>
          </cell>
          <cell r="E105">
            <v>0</v>
          </cell>
          <cell r="F105">
            <v>0</v>
          </cell>
          <cell r="G105">
            <v>0</v>
          </cell>
          <cell r="H105" t="str">
            <v>24 ЦА</v>
          </cell>
          <cell r="I105">
            <v>0</v>
          </cell>
          <cell r="J105">
            <v>0</v>
          </cell>
          <cell r="K105">
            <v>0</v>
          </cell>
          <cell r="L105">
            <v>0</v>
          </cell>
          <cell r="M105">
            <v>0</v>
          </cell>
          <cell r="N105">
            <v>0</v>
          </cell>
          <cell r="O105">
            <v>14</v>
          </cell>
          <cell r="P105" t="str">
            <v>24 ЦА</v>
          </cell>
          <cell r="Q105">
            <v>25</v>
          </cell>
          <cell r="R105">
            <v>109696</v>
          </cell>
          <cell r="S105">
            <v>113131</v>
          </cell>
          <cell r="T105">
            <v>102839</v>
          </cell>
          <cell r="U105">
            <v>100766</v>
          </cell>
          <cell r="V105">
            <v>5531</v>
          </cell>
          <cell r="W105" t="str">
            <v>24 ЦА</v>
          </cell>
          <cell r="X105">
            <v>7982</v>
          </cell>
          <cell r="Y105">
            <v>1326</v>
          </cell>
          <cell r="Z105">
            <v>4383</v>
          </cell>
          <cell r="AA105">
            <v>0</v>
          </cell>
          <cell r="AB105">
            <v>0</v>
          </cell>
          <cell r="AC105">
            <v>0</v>
          </cell>
          <cell r="AD105" t="str">
            <v>24 ЦА</v>
          </cell>
          <cell r="AE105">
            <v>0</v>
          </cell>
          <cell r="AF105">
            <v>0</v>
          </cell>
          <cell r="AG105">
            <v>0</v>
          </cell>
          <cell r="AH105">
            <v>0</v>
          </cell>
          <cell r="AI105">
            <v>114191</v>
          </cell>
          <cell r="AJ105">
            <v>113945</v>
          </cell>
          <cell r="AK105" t="str">
            <v>24 ЦА</v>
          </cell>
          <cell r="AL105">
            <v>75401</v>
          </cell>
          <cell r="AM105">
            <v>75538</v>
          </cell>
          <cell r="AN105">
            <v>38790</v>
          </cell>
          <cell r="AO105">
            <v>38407</v>
          </cell>
          <cell r="AP105">
            <v>0</v>
          </cell>
          <cell r="AQ105">
            <v>10863</v>
          </cell>
          <cell r="AR105" t="str">
            <v>24 ЦА</v>
          </cell>
          <cell r="AS105">
            <v>13174</v>
          </cell>
          <cell r="AT105">
            <v>0</v>
          </cell>
          <cell r="AU105">
            <v>5366</v>
          </cell>
          <cell r="AV105">
            <v>0</v>
          </cell>
          <cell r="AW105">
            <v>18671</v>
          </cell>
          <cell r="AX105">
            <v>10759</v>
          </cell>
          <cell r="AY105" t="str">
            <v>24 ЦА</v>
          </cell>
          <cell r="AZ105">
            <v>13133</v>
          </cell>
          <cell r="BA105">
            <v>0</v>
          </cell>
          <cell r="BB105">
            <v>5271</v>
          </cell>
          <cell r="BC105">
            <v>0</v>
          </cell>
          <cell r="BD105">
            <v>18621</v>
          </cell>
          <cell r="BE105">
            <v>3</v>
          </cell>
          <cell r="BF105" t="str">
            <v>24 ЦА</v>
          </cell>
          <cell r="BG105">
            <v>11</v>
          </cell>
          <cell r="BH105">
            <v>4</v>
          </cell>
          <cell r="BI105">
            <v>10</v>
          </cell>
          <cell r="BJ105">
            <v>0</v>
          </cell>
          <cell r="BK105">
            <v>0</v>
          </cell>
          <cell r="BL105">
            <v>0</v>
          </cell>
          <cell r="BM105">
            <v>0</v>
          </cell>
          <cell r="BN105" t="str">
            <v>24 ЦА</v>
          </cell>
          <cell r="BO105">
            <v>0</v>
          </cell>
          <cell r="BP105">
            <v>101</v>
          </cell>
          <cell r="BQ105">
            <v>30</v>
          </cell>
          <cell r="BR105">
            <v>91</v>
          </cell>
          <cell r="BS105">
            <v>40</v>
          </cell>
          <cell r="BT105">
            <v>0</v>
          </cell>
          <cell r="BU105" t="str">
            <v>24 ЦА</v>
          </cell>
          <cell r="BV105">
            <v>0</v>
          </cell>
          <cell r="BW105">
            <v>93450</v>
          </cell>
          <cell r="BX105">
            <v>463114</v>
          </cell>
          <cell r="BY105">
            <v>462080</v>
          </cell>
          <cell r="BZ105">
            <v>486980</v>
          </cell>
          <cell r="CA105">
            <v>69584</v>
          </cell>
          <cell r="CB105" t="str">
            <v>24 ЦА</v>
          </cell>
          <cell r="CC105">
            <v>0</v>
          </cell>
          <cell r="CD105">
            <v>0</v>
          </cell>
          <cell r="CE105">
            <v>0</v>
          </cell>
          <cell r="CF105">
            <v>0</v>
          </cell>
          <cell r="CG105">
            <v>0</v>
          </cell>
          <cell r="CH105">
            <v>0</v>
          </cell>
          <cell r="CI105">
            <v>0</v>
          </cell>
          <cell r="CJ105" t="str">
            <v>24 ЦА</v>
          </cell>
          <cell r="CK105">
            <v>0</v>
          </cell>
          <cell r="CL105">
            <v>0</v>
          </cell>
          <cell r="CM105">
            <v>0</v>
          </cell>
          <cell r="CN105">
            <v>0</v>
          </cell>
          <cell r="CO105">
            <v>0</v>
          </cell>
          <cell r="CP105">
            <v>0</v>
          </cell>
          <cell r="CQ105">
            <v>0</v>
          </cell>
          <cell r="CR105" t="str">
            <v>24 ЦА</v>
          </cell>
          <cell r="CS105">
            <v>0</v>
          </cell>
          <cell r="CT105">
            <v>0</v>
          </cell>
          <cell r="CU105">
            <v>0</v>
          </cell>
          <cell r="CV105">
            <v>0</v>
          </cell>
          <cell r="CW105">
            <v>0</v>
          </cell>
          <cell r="CX105">
            <v>0</v>
          </cell>
          <cell r="CY105">
            <v>0</v>
          </cell>
          <cell r="CZ105" t="str">
            <v>24 ЦА</v>
          </cell>
          <cell r="DA105">
            <v>0</v>
          </cell>
          <cell r="DB105">
            <v>93450</v>
          </cell>
          <cell r="DC105">
            <v>463114</v>
          </cell>
          <cell r="DD105">
            <v>462080</v>
          </cell>
          <cell r="DE105">
            <v>486980</v>
          </cell>
          <cell r="DF105">
            <v>69584</v>
          </cell>
          <cell r="DG105">
            <v>104313</v>
          </cell>
          <cell r="DH105" t="str">
            <v>24 ЦА</v>
          </cell>
          <cell r="DI105">
            <v>476288</v>
          </cell>
          <cell r="DJ105">
            <v>462080</v>
          </cell>
          <cell r="DK105">
            <v>492346</v>
          </cell>
          <cell r="DL105">
            <v>0</v>
          </cell>
          <cell r="DM105">
            <v>88255</v>
          </cell>
          <cell r="DN105">
            <v>525053</v>
          </cell>
          <cell r="DO105" t="str">
            <v>24 ЦА</v>
          </cell>
          <cell r="DP105">
            <v>475854</v>
          </cell>
          <cell r="DQ105">
            <v>364525</v>
          </cell>
          <cell r="DR105">
            <v>636382</v>
          </cell>
          <cell r="DS105">
            <v>0</v>
          </cell>
          <cell r="DT105">
            <v>0</v>
          </cell>
          <cell r="DU105">
            <v>0</v>
          </cell>
          <cell r="DV105" t="str">
            <v>24 ЦА</v>
          </cell>
          <cell r="DW105">
            <v>0</v>
          </cell>
          <cell r="DX105">
            <v>0</v>
          </cell>
          <cell r="DY105">
            <v>0</v>
          </cell>
          <cell r="DZ105">
            <v>0</v>
          </cell>
          <cell r="EA105">
            <v>0</v>
          </cell>
          <cell r="EB105">
            <v>0</v>
          </cell>
          <cell r="EC105">
            <v>0</v>
          </cell>
          <cell r="ED105">
            <v>0</v>
          </cell>
          <cell r="EE105" t="str">
            <v>24 ЦА</v>
          </cell>
          <cell r="EF105">
            <v>0</v>
          </cell>
          <cell r="EG105">
            <v>0</v>
          </cell>
          <cell r="EH105">
            <v>0</v>
          </cell>
          <cell r="EI105">
            <v>0</v>
          </cell>
          <cell r="EJ105">
            <v>0</v>
          </cell>
          <cell r="EK105">
            <v>15</v>
          </cell>
          <cell r="EL105">
            <v>0</v>
          </cell>
          <cell r="EM105">
            <v>0</v>
          </cell>
          <cell r="EN105" t="str">
            <v>24 ЦА</v>
          </cell>
          <cell r="EO105">
            <v>0</v>
          </cell>
          <cell r="EP105">
            <v>29033</v>
          </cell>
          <cell r="EQ105">
            <v>14513</v>
          </cell>
          <cell r="ER105">
            <v>39841</v>
          </cell>
          <cell r="ES105">
            <v>24363</v>
          </cell>
          <cell r="ET105">
            <v>15164</v>
          </cell>
          <cell r="EU105" t="str">
            <v>24 ЦА</v>
          </cell>
          <cell r="EV105">
            <v>9255</v>
          </cell>
          <cell r="EW105">
            <v>13133</v>
          </cell>
          <cell r="EX105">
            <v>4332</v>
          </cell>
          <cell r="EY105">
            <v>734475</v>
          </cell>
          <cell r="EZ105">
            <v>449164</v>
          </cell>
          <cell r="FA105">
            <v>831646</v>
          </cell>
          <cell r="FB105" t="str">
            <v>24 ЦА</v>
          </cell>
          <cell r="FC105">
            <v>501627</v>
          </cell>
          <cell r="FD105">
            <v>-101</v>
          </cell>
          <cell r="FE105">
            <v>164</v>
          </cell>
          <cell r="FF105">
            <v>-4529</v>
          </cell>
          <cell r="FG105">
            <v>24</v>
          </cell>
          <cell r="FH105">
            <v>475</v>
          </cell>
          <cell r="FI105">
            <v>0</v>
          </cell>
          <cell r="FJ105" t="str">
            <v>24 ЦА</v>
          </cell>
          <cell r="FK105">
            <v>15673</v>
          </cell>
          <cell r="FL105">
            <v>2</v>
          </cell>
          <cell r="FM105">
            <v>815</v>
          </cell>
          <cell r="FN105">
            <v>15035</v>
          </cell>
          <cell r="FO105">
            <v>0</v>
          </cell>
          <cell r="FP105">
            <v>300</v>
          </cell>
          <cell r="FQ105">
            <v>0</v>
          </cell>
          <cell r="FR105" t="str">
            <v>24 ЦА</v>
          </cell>
          <cell r="FS105">
            <v>41</v>
          </cell>
          <cell r="FT105">
            <v>0</v>
          </cell>
          <cell r="FU105">
            <v>2280</v>
          </cell>
          <cell r="FV105">
            <v>0</v>
          </cell>
          <cell r="FW105">
            <v>815</v>
          </cell>
          <cell r="FX105">
            <v>1429</v>
          </cell>
          <cell r="FY105">
            <v>0</v>
          </cell>
          <cell r="FZ105" t="str">
            <v>24 ЦА</v>
          </cell>
          <cell r="GA105">
            <v>77</v>
          </cell>
          <cell r="GB105">
            <v>0</v>
          </cell>
          <cell r="GC105">
            <v>382</v>
          </cell>
          <cell r="GD105">
            <v>0</v>
          </cell>
          <cell r="GE105">
            <v>11322</v>
          </cell>
          <cell r="GF105">
            <v>2</v>
          </cell>
          <cell r="GG105">
            <v>11508</v>
          </cell>
          <cell r="GH105" t="str">
            <v>24 ЦА</v>
          </cell>
          <cell r="GI105">
            <v>198</v>
          </cell>
          <cell r="GJ105">
            <v>0</v>
          </cell>
          <cell r="GK105">
            <v>16</v>
          </cell>
          <cell r="GL105">
            <v>0</v>
          </cell>
          <cell r="GM105">
            <v>637</v>
          </cell>
          <cell r="GN105">
            <v>0</v>
          </cell>
          <cell r="GO105">
            <v>652</v>
          </cell>
          <cell r="GP105">
            <v>1</v>
          </cell>
          <cell r="GQ105" t="str">
            <v>24 ЦА</v>
          </cell>
          <cell r="GR105">
            <v>0</v>
          </cell>
          <cell r="GS105">
            <v>36</v>
          </cell>
          <cell r="GT105">
            <v>0</v>
          </cell>
          <cell r="GU105">
            <v>1434</v>
          </cell>
          <cell r="GV105">
            <v>0</v>
          </cell>
          <cell r="GW105">
            <v>1446</v>
          </cell>
          <cell r="GX105">
            <v>24</v>
          </cell>
          <cell r="GY105" t="str">
            <v>24 ЦА</v>
          </cell>
          <cell r="GZ105">
            <v>0</v>
          </cell>
          <cell r="HA105">
            <v>0</v>
          </cell>
          <cell r="HB105">
            <v>0</v>
          </cell>
          <cell r="HC105">
            <v>0</v>
          </cell>
          <cell r="HD105">
            <v>0</v>
          </cell>
          <cell r="HE105">
            <v>0</v>
          </cell>
          <cell r="HF105" t="str">
            <v>24 ЦА</v>
          </cell>
          <cell r="HG105">
            <v>917</v>
          </cell>
          <cell r="HH105">
            <v>73</v>
          </cell>
          <cell r="HI105">
            <v>0</v>
          </cell>
          <cell r="HJ105">
            <v>0</v>
          </cell>
          <cell r="HK105">
            <v>0</v>
          </cell>
        </row>
        <row r="106">
          <cell r="A106" t="str">
            <v>25 ОРГТЕХПРОГРЕСС</v>
          </cell>
          <cell r="B106">
            <v>0</v>
          </cell>
          <cell r="C106">
            <v>0</v>
          </cell>
          <cell r="D106">
            <v>0</v>
          </cell>
          <cell r="E106">
            <v>0</v>
          </cell>
          <cell r="F106">
            <v>0</v>
          </cell>
          <cell r="G106">
            <v>0</v>
          </cell>
          <cell r="H106" t="str">
            <v>25 ОРГТЕХПРОГРЕСС</v>
          </cell>
          <cell r="I106">
            <v>0</v>
          </cell>
          <cell r="J106">
            <v>0</v>
          </cell>
          <cell r="K106">
            <v>0</v>
          </cell>
          <cell r="L106">
            <v>0</v>
          </cell>
          <cell r="M106">
            <v>2260</v>
          </cell>
          <cell r="N106">
            <v>2260</v>
          </cell>
          <cell r="O106">
            <v>2</v>
          </cell>
          <cell r="P106" t="str">
            <v>25 ОРГТЕХПРОГРЕСС</v>
          </cell>
          <cell r="Q106">
            <v>5</v>
          </cell>
          <cell r="R106">
            <v>4822</v>
          </cell>
          <cell r="S106">
            <v>5170</v>
          </cell>
          <cell r="T106">
            <v>3454</v>
          </cell>
          <cell r="U106">
            <v>3526</v>
          </cell>
          <cell r="V106">
            <v>1309</v>
          </cell>
          <cell r="W106" t="str">
            <v>25 ОРГТЕХПРОГРЕСС</v>
          </cell>
          <cell r="X106">
            <v>1552</v>
          </cell>
          <cell r="Y106">
            <v>59</v>
          </cell>
          <cell r="Z106">
            <v>92</v>
          </cell>
          <cell r="AA106">
            <v>0</v>
          </cell>
          <cell r="AB106">
            <v>0</v>
          </cell>
          <cell r="AC106">
            <v>0</v>
          </cell>
          <cell r="AD106" t="str">
            <v>25 ОРГТЕХПРОГРЕСС</v>
          </cell>
          <cell r="AE106">
            <v>0</v>
          </cell>
          <cell r="AF106">
            <v>0</v>
          </cell>
          <cell r="AG106">
            <v>0</v>
          </cell>
          <cell r="AH106">
            <v>0</v>
          </cell>
          <cell r="AI106">
            <v>0</v>
          </cell>
          <cell r="AJ106">
            <v>0</v>
          </cell>
          <cell r="AK106" t="str">
            <v>25 ОРГТЕХПРОГРЕСС</v>
          </cell>
          <cell r="AL106">
            <v>0</v>
          </cell>
          <cell r="AM106">
            <v>0</v>
          </cell>
          <cell r="AN106">
            <v>0</v>
          </cell>
          <cell r="AO106">
            <v>0</v>
          </cell>
          <cell r="AP106">
            <v>0</v>
          </cell>
          <cell r="AQ106">
            <v>645</v>
          </cell>
          <cell r="AR106" t="str">
            <v>25 ОРГТЕХПРОГРЕСС</v>
          </cell>
          <cell r="AS106">
            <v>452</v>
          </cell>
          <cell r="AT106">
            <v>0</v>
          </cell>
          <cell r="AU106">
            <v>133</v>
          </cell>
          <cell r="AV106">
            <v>0</v>
          </cell>
          <cell r="AW106">
            <v>964</v>
          </cell>
          <cell r="AX106">
            <v>600</v>
          </cell>
          <cell r="AY106" t="str">
            <v>25 ОРГТЕХПРОГРЕСС</v>
          </cell>
          <cell r="AZ106">
            <v>404</v>
          </cell>
          <cell r="BA106">
            <v>0</v>
          </cell>
          <cell r="BB106">
            <v>133</v>
          </cell>
          <cell r="BC106">
            <v>0</v>
          </cell>
          <cell r="BD106">
            <v>871</v>
          </cell>
          <cell r="BE106">
            <v>2</v>
          </cell>
          <cell r="BF106" t="str">
            <v>25 ОРГТЕХПРОГРЕСС</v>
          </cell>
          <cell r="BG106">
            <v>0</v>
          </cell>
          <cell r="BH106">
            <v>0</v>
          </cell>
          <cell r="BI106">
            <v>2</v>
          </cell>
          <cell r="BJ106">
            <v>0</v>
          </cell>
          <cell r="BK106">
            <v>0</v>
          </cell>
          <cell r="BL106">
            <v>0</v>
          </cell>
          <cell r="BM106">
            <v>0</v>
          </cell>
          <cell r="BN106" t="str">
            <v>25 ОРГТЕХПРОГРЕСС</v>
          </cell>
          <cell r="BO106">
            <v>0</v>
          </cell>
          <cell r="BP106">
            <v>43</v>
          </cell>
          <cell r="BQ106">
            <v>48</v>
          </cell>
          <cell r="BR106">
            <v>0</v>
          </cell>
          <cell r="BS106">
            <v>91</v>
          </cell>
          <cell r="BT106">
            <v>0</v>
          </cell>
          <cell r="BU106" t="str">
            <v>25 ОРГТЕХПРОГРЕСС</v>
          </cell>
          <cell r="BV106">
            <v>0</v>
          </cell>
          <cell r="BW106">
            <v>477</v>
          </cell>
          <cell r="BX106">
            <v>0</v>
          </cell>
          <cell r="BY106">
            <v>0</v>
          </cell>
          <cell r="BZ106">
            <v>0</v>
          </cell>
          <cell r="CA106">
            <v>477</v>
          </cell>
          <cell r="CB106" t="str">
            <v>25 ОРГТЕХПРОГРЕСС</v>
          </cell>
          <cell r="CC106">
            <v>0</v>
          </cell>
          <cell r="CD106">
            <v>0</v>
          </cell>
          <cell r="CE106">
            <v>0</v>
          </cell>
          <cell r="CF106">
            <v>0</v>
          </cell>
          <cell r="CG106">
            <v>0</v>
          </cell>
          <cell r="CH106">
            <v>0</v>
          </cell>
          <cell r="CI106">
            <v>0</v>
          </cell>
          <cell r="CJ106" t="str">
            <v>25 ОРГТЕХПРОГРЕСС</v>
          </cell>
          <cell r="CK106">
            <v>0</v>
          </cell>
          <cell r="CL106">
            <v>0</v>
          </cell>
          <cell r="CM106">
            <v>0</v>
          </cell>
          <cell r="CN106">
            <v>0</v>
          </cell>
          <cell r="CO106">
            <v>0</v>
          </cell>
          <cell r="CP106">
            <v>0</v>
          </cell>
          <cell r="CQ106">
            <v>0</v>
          </cell>
          <cell r="CR106" t="str">
            <v>25 ОРГТЕХПРОГРЕСС</v>
          </cell>
          <cell r="CS106">
            <v>0</v>
          </cell>
          <cell r="CT106">
            <v>0</v>
          </cell>
          <cell r="CU106">
            <v>0</v>
          </cell>
          <cell r="CV106">
            <v>0</v>
          </cell>
          <cell r="CW106">
            <v>0</v>
          </cell>
          <cell r="CX106">
            <v>0</v>
          </cell>
          <cell r="CY106">
            <v>0</v>
          </cell>
          <cell r="CZ106" t="str">
            <v>25 ОРГТЕХПРОГРЕСС</v>
          </cell>
          <cell r="DA106">
            <v>0</v>
          </cell>
          <cell r="DB106">
            <v>477</v>
          </cell>
          <cell r="DC106">
            <v>0</v>
          </cell>
          <cell r="DD106">
            <v>0</v>
          </cell>
          <cell r="DE106">
            <v>0</v>
          </cell>
          <cell r="DF106">
            <v>477</v>
          </cell>
          <cell r="DG106">
            <v>1122</v>
          </cell>
          <cell r="DH106" t="str">
            <v>25 ОРГТЕХПРОГРЕСС</v>
          </cell>
          <cell r="DI106">
            <v>452</v>
          </cell>
          <cell r="DJ106">
            <v>0</v>
          </cell>
          <cell r="DK106">
            <v>133</v>
          </cell>
          <cell r="DL106">
            <v>0</v>
          </cell>
          <cell r="DM106">
            <v>1441</v>
          </cell>
          <cell r="DN106">
            <v>0</v>
          </cell>
          <cell r="DO106" t="str">
            <v>25 ОРГТЕХПРОГРЕСС</v>
          </cell>
          <cell r="DP106">
            <v>133</v>
          </cell>
          <cell r="DQ106">
            <v>133</v>
          </cell>
          <cell r="DR106">
            <v>0</v>
          </cell>
          <cell r="DS106">
            <v>0</v>
          </cell>
          <cell r="DT106">
            <v>0</v>
          </cell>
          <cell r="DU106">
            <v>0</v>
          </cell>
          <cell r="DV106" t="str">
            <v>25 ОРГТЕХПРОГРЕСС</v>
          </cell>
          <cell r="DW106">
            <v>0</v>
          </cell>
          <cell r="DX106">
            <v>0</v>
          </cell>
          <cell r="DY106">
            <v>0</v>
          </cell>
          <cell r="DZ106">
            <v>0</v>
          </cell>
          <cell r="EA106">
            <v>0</v>
          </cell>
          <cell r="EB106">
            <v>0</v>
          </cell>
          <cell r="EC106">
            <v>0</v>
          </cell>
          <cell r="ED106">
            <v>0</v>
          </cell>
          <cell r="EE106" t="str">
            <v>25 ОРГТЕХПРОГРЕСС</v>
          </cell>
          <cell r="EF106">
            <v>0</v>
          </cell>
          <cell r="EG106">
            <v>0</v>
          </cell>
          <cell r="EH106">
            <v>0</v>
          </cell>
          <cell r="EI106">
            <v>272</v>
          </cell>
          <cell r="EJ106">
            <v>272</v>
          </cell>
          <cell r="EK106">
            <v>0</v>
          </cell>
          <cell r="EL106">
            <v>0</v>
          </cell>
          <cell r="EM106">
            <v>0</v>
          </cell>
          <cell r="EN106" t="str">
            <v>25 ОРГТЕХПРОГРЕСС</v>
          </cell>
          <cell r="EO106">
            <v>0</v>
          </cell>
          <cell r="EP106">
            <v>4360</v>
          </cell>
          <cell r="EQ106">
            <v>5714</v>
          </cell>
          <cell r="ER106">
            <v>3286</v>
          </cell>
          <cell r="ES106">
            <v>1813</v>
          </cell>
          <cell r="ET106">
            <v>1249</v>
          </cell>
          <cell r="EU106" t="str">
            <v>25 ОРГТЕХПРОГРЕСС</v>
          </cell>
          <cell r="EV106">
            <v>694</v>
          </cell>
          <cell r="EW106">
            <v>404</v>
          </cell>
          <cell r="EX106">
            <v>320</v>
          </cell>
          <cell r="EY106">
            <v>5795</v>
          </cell>
          <cell r="EZ106">
            <v>459</v>
          </cell>
          <cell r="FA106">
            <v>15094</v>
          </cell>
          <cell r="FB106" t="str">
            <v>25 ОРГТЕХПРОГРЕСС</v>
          </cell>
          <cell r="FC106">
            <v>9000</v>
          </cell>
          <cell r="FD106">
            <v>0</v>
          </cell>
          <cell r="FE106">
            <v>-189</v>
          </cell>
          <cell r="FF106">
            <v>39</v>
          </cell>
          <cell r="FG106">
            <v>-7</v>
          </cell>
          <cell r="FH106">
            <v>-17</v>
          </cell>
          <cell r="FI106">
            <v>0</v>
          </cell>
          <cell r="FJ106" t="str">
            <v>25 ОРГТЕХПРОГРЕСС</v>
          </cell>
          <cell r="FK106">
            <v>1482</v>
          </cell>
          <cell r="FL106">
            <v>0</v>
          </cell>
          <cell r="FM106">
            <v>42</v>
          </cell>
          <cell r="FN106">
            <v>1424</v>
          </cell>
          <cell r="FO106">
            <v>0</v>
          </cell>
          <cell r="FP106">
            <v>-1</v>
          </cell>
          <cell r="FQ106">
            <v>0</v>
          </cell>
          <cell r="FR106" t="str">
            <v>25 ОРГТЕХПРОГРЕСС</v>
          </cell>
          <cell r="FS106">
            <v>-3</v>
          </cell>
          <cell r="FT106">
            <v>0</v>
          </cell>
          <cell r="FU106">
            <v>205</v>
          </cell>
          <cell r="FV106">
            <v>0</v>
          </cell>
          <cell r="FW106">
            <v>42</v>
          </cell>
          <cell r="FX106">
            <v>161</v>
          </cell>
          <cell r="FY106">
            <v>0</v>
          </cell>
          <cell r="FZ106" t="str">
            <v>25 ОРГТЕХПРОГРЕСС</v>
          </cell>
          <cell r="GA106">
            <v>-1</v>
          </cell>
          <cell r="GB106">
            <v>0</v>
          </cell>
          <cell r="GC106">
            <v>-11</v>
          </cell>
          <cell r="GD106">
            <v>0</v>
          </cell>
          <cell r="GE106">
            <v>1089</v>
          </cell>
          <cell r="GF106">
            <v>0</v>
          </cell>
          <cell r="GG106">
            <v>1078</v>
          </cell>
          <cell r="GH106" t="str">
            <v>25 ОРГТЕХПРОГРЕСС</v>
          </cell>
          <cell r="GI106">
            <v>0</v>
          </cell>
          <cell r="GJ106">
            <v>0</v>
          </cell>
          <cell r="GK106">
            <v>-1</v>
          </cell>
          <cell r="GL106">
            <v>0</v>
          </cell>
          <cell r="GM106">
            <v>55</v>
          </cell>
          <cell r="GN106">
            <v>0</v>
          </cell>
          <cell r="GO106">
            <v>54</v>
          </cell>
          <cell r="GP106">
            <v>0</v>
          </cell>
          <cell r="GQ106" t="str">
            <v>25 ОРГТЕХПРОГРЕСС</v>
          </cell>
          <cell r="GR106">
            <v>0</v>
          </cell>
          <cell r="GS106">
            <v>-2</v>
          </cell>
          <cell r="GT106">
            <v>0</v>
          </cell>
          <cell r="GU106">
            <v>133</v>
          </cell>
          <cell r="GV106">
            <v>0</v>
          </cell>
          <cell r="GW106">
            <v>131</v>
          </cell>
          <cell r="GX106">
            <v>0</v>
          </cell>
          <cell r="GY106" t="str">
            <v>25 ОРГТЕХПРОГРЕСС</v>
          </cell>
          <cell r="GZ106">
            <v>0</v>
          </cell>
          <cell r="HA106">
            <v>0</v>
          </cell>
          <cell r="HB106">
            <v>0</v>
          </cell>
          <cell r="HC106">
            <v>0</v>
          </cell>
          <cell r="HD106">
            <v>0</v>
          </cell>
          <cell r="HE106">
            <v>0</v>
          </cell>
          <cell r="HF106" t="str">
            <v>25 ОРГТЕХПРОГРЕСС</v>
          </cell>
          <cell r="HG106">
            <v>58</v>
          </cell>
          <cell r="HH106">
            <v>257</v>
          </cell>
          <cell r="HI106">
            <v>0</v>
          </cell>
          <cell r="HJ106">
            <v>492</v>
          </cell>
          <cell r="HK106">
            <v>184</v>
          </cell>
        </row>
        <row r="107">
          <cell r="A107" t="str">
            <v>26 УВО</v>
          </cell>
          <cell r="B107">
            <v>942</v>
          </cell>
          <cell r="C107">
            <v>74789</v>
          </cell>
          <cell r="D107">
            <v>0</v>
          </cell>
          <cell r="E107">
            <v>0</v>
          </cell>
          <cell r="F107">
            <v>0</v>
          </cell>
          <cell r="G107">
            <v>0</v>
          </cell>
          <cell r="H107" t="str">
            <v>26 УВО</v>
          </cell>
          <cell r="I107">
            <v>0</v>
          </cell>
          <cell r="J107">
            <v>0</v>
          </cell>
          <cell r="K107">
            <v>0</v>
          </cell>
          <cell r="L107">
            <v>0</v>
          </cell>
          <cell r="M107">
            <v>0</v>
          </cell>
          <cell r="N107">
            <v>0</v>
          </cell>
          <cell r="O107">
            <v>0</v>
          </cell>
          <cell r="P107" t="str">
            <v>26 УВО</v>
          </cell>
          <cell r="Q107">
            <v>6</v>
          </cell>
          <cell r="R107">
            <v>16483</v>
          </cell>
          <cell r="S107">
            <v>17334</v>
          </cell>
          <cell r="T107">
            <v>16043</v>
          </cell>
          <cell r="U107">
            <v>11856</v>
          </cell>
          <cell r="V107">
            <v>3</v>
          </cell>
          <cell r="W107" t="str">
            <v>26 УВО</v>
          </cell>
          <cell r="X107">
            <v>4841</v>
          </cell>
          <cell r="Y107">
            <v>437</v>
          </cell>
          <cell r="Z107">
            <v>637</v>
          </cell>
          <cell r="AA107">
            <v>0</v>
          </cell>
          <cell r="AB107">
            <v>0</v>
          </cell>
          <cell r="AC107">
            <v>0</v>
          </cell>
          <cell r="AD107" t="str">
            <v>26 УВО</v>
          </cell>
          <cell r="AE107">
            <v>0</v>
          </cell>
          <cell r="AF107">
            <v>0</v>
          </cell>
          <cell r="AG107">
            <v>0</v>
          </cell>
          <cell r="AH107">
            <v>0</v>
          </cell>
          <cell r="AI107">
            <v>0</v>
          </cell>
          <cell r="AJ107">
            <v>0</v>
          </cell>
          <cell r="AK107" t="str">
            <v>26 УВО</v>
          </cell>
          <cell r="AL107">
            <v>0</v>
          </cell>
          <cell r="AM107">
            <v>0</v>
          </cell>
          <cell r="AN107">
            <v>0</v>
          </cell>
          <cell r="AO107">
            <v>0</v>
          </cell>
          <cell r="AP107">
            <v>0</v>
          </cell>
          <cell r="AQ107">
            <v>1652</v>
          </cell>
          <cell r="AR107" t="str">
            <v>26 УВО</v>
          </cell>
          <cell r="AS107">
            <v>1611</v>
          </cell>
          <cell r="AT107">
            <v>0</v>
          </cell>
          <cell r="AU107">
            <v>2711</v>
          </cell>
          <cell r="AV107">
            <v>0</v>
          </cell>
          <cell r="AW107">
            <v>552</v>
          </cell>
          <cell r="AX107">
            <v>1252</v>
          </cell>
          <cell r="AY107" t="str">
            <v>26 УВО</v>
          </cell>
          <cell r="AZ107">
            <v>1608</v>
          </cell>
          <cell r="BA107">
            <v>0</v>
          </cell>
          <cell r="BB107">
            <v>2711</v>
          </cell>
          <cell r="BC107">
            <v>0</v>
          </cell>
          <cell r="BD107">
            <v>149</v>
          </cell>
          <cell r="BE107">
            <v>0</v>
          </cell>
          <cell r="BF107" t="str">
            <v>26 УВО</v>
          </cell>
          <cell r="BG107">
            <v>3</v>
          </cell>
          <cell r="BH107">
            <v>0</v>
          </cell>
          <cell r="BI107">
            <v>3</v>
          </cell>
          <cell r="BJ107">
            <v>0</v>
          </cell>
          <cell r="BK107">
            <v>0</v>
          </cell>
          <cell r="BL107">
            <v>0</v>
          </cell>
          <cell r="BM107">
            <v>0</v>
          </cell>
          <cell r="BN107" t="str">
            <v>26 УВО</v>
          </cell>
          <cell r="BO107">
            <v>0</v>
          </cell>
          <cell r="BP107">
            <v>400</v>
          </cell>
          <cell r="BQ107">
            <v>0</v>
          </cell>
          <cell r="BR107">
            <v>0</v>
          </cell>
          <cell r="BS107">
            <v>400</v>
          </cell>
          <cell r="BT107">
            <v>0</v>
          </cell>
          <cell r="BU107" t="str">
            <v>26 УВО</v>
          </cell>
          <cell r="BV107">
            <v>0</v>
          </cell>
          <cell r="BW107">
            <v>68</v>
          </cell>
          <cell r="BX107">
            <v>12669</v>
          </cell>
          <cell r="BY107">
            <v>11600</v>
          </cell>
          <cell r="BZ107">
            <v>12669</v>
          </cell>
          <cell r="CA107">
            <v>68</v>
          </cell>
          <cell r="CB107" t="str">
            <v>26 УВО</v>
          </cell>
          <cell r="CC107">
            <v>0</v>
          </cell>
          <cell r="CD107">
            <v>0</v>
          </cell>
          <cell r="CE107">
            <v>0</v>
          </cell>
          <cell r="CF107">
            <v>0</v>
          </cell>
          <cell r="CG107">
            <v>0</v>
          </cell>
          <cell r="CH107">
            <v>0</v>
          </cell>
          <cell r="CI107">
            <v>0</v>
          </cell>
          <cell r="CJ107" t="str">
            <v>26 УВО</v>
          </cell>
          <cell r="CK107">
            <v>0</v>
          </cell>
          <cell r="CL107">
            <v>0</v>
          </cell>
          <cell r="CM107">
            <v>0</v>
          </cell>
          <cell r="CN107">
            <v>0</v>
          </cell>
          <cell r="CO107">
            <v>0</v>
          </cell>
          <cell r="CP107">
            <v>0</v>
          </cell>
          <cell r="CQ107">
            <v>0</v>
          </cell>
          <cell r="CR107" t="str">
            <v>26 УВО</v>
          </cell>
          <cell r="CS107">
            <v>0</v>
          </cell>
          <cell r="CT107">
            <v>0</v>
          </cell>
          <cell r="CU107">
            <v>0</v>
          </cell>
          <cell r="CV107">
            <v>0</v>
          </cell>
          <cell r="CW107">
            <v>0</v>
          </cell>
          <cell r="CX107">
            <v>0</v>
          </cell>
          <cell r="CY107">
            <v>0</v>
          </cell>
          <cell r="CZ107" t="str">
            <v>26 УВО</v>
          </cell>
          <cell r="DA107">
            <v>0</v>
          </cell>
          <cell r="DB107">
            <v>68</v>
          </cell>
          <cell r="DC107">
            <v>12669</v>
          </cell>
          <cell r="DD107">
            <v>11600</v>
          </cell>
          <cell r="DE107">
            <v>12669</v>
          </cell>
          <cell r="DF107">
            <v>68</v>
          </cell>
          <cell r="DG107">
            <v>1720</v>
          </cell>
          <cell r="DH107" t="str">
            <v>26 УВО</v>
          </cell>
          <cell r="DI107">
            <v>14280</v>
          </cell>
          <cell r="DJ107">
            <v>11600</v>
          </cell>
          <cell r="DK107">
            <v>15380</v>
          </cell>
          <cell r="DL107">
            <v>0</v>
          </cell>
          <cell r="DM107">
            <v>620</v>
          </cell>
          <cell r="DN107">
            <v>1250</v>
          </cell>
          <cell r="DO107" t="str">
            <v>26 УВО</v>
          </cell>
          <cell r="DP107">
            <v>8721</v>
          </cell>
          <cell r="DQ107">
            <v>9971</v>
          </cell>
          <cell r="DR107">
            <v>0</v>
          </cell>
          <cell r="DS107">
            <v>0</v>
          </cell>
          <cell r="DT107">
            <v>0</v>
          </cell>
          <cell r="DU107">
            <v>0</v>
          </cell>
          <cell r="DV107" t="str">
            <v>26 УВО</v>
          </cell>
          <cell r="DW107">
            <v>0</v>
          </cell>
          <cell r="DX107">
            <v>0</v>
          </cell>
          <cell r="DY107">
            <v>0</v>
          </cell>
          <cell r="DZ107">
            <v>0</v>
          </cell>
          <cell r="EA107">
            <v>0</v>
          </cell>
          <cell r="EB107">
            <v>0</v>
          </cell>
          <cell r="EC107">
            <v>0</v>
          </cell>
          <cell r="ED107">
            <v>0</v>
          </cell>
          <cell r="EE107" t="str">
            <v>26 УВО</v>
          </cell>
          <cell r="EF107">
            <v>0</v>
          </cell>
          <cell r="EG107">
            <v>0</v>
          </cell>
          <cell r="EH107">
            <v>0</v>
          </cell>
          <cell r="EI107">
            <v>0</v>
          </cell>
          <cell r="EJ107">
            <v>0</v>
          </cell>
          <cell r="EK107">
            <v>2739</v>
          </cell>
          <cell r="EL107">
            <v>0</v>
          </cell>
          <cell r="EM107">
            <v>0</v>
          </cell>
          <cell r="EN107" t="str">
            <v>26 УВО</v>
          </cell>
          <cell r="EO107">
            <v>0</v>
          </cell>
          <cell r="EP107">
            <v>4096</v>
          </cell>
          <cell r="EQ107">
            <v>1402</v>
          </cell>
          <cell r="ER107">
            <v>36150</v>
          </cell>
          <cell r="ES107">
            <v>15773</v>
          </cell>
          <cell r="ET107">
            <v>13236</v>
          </cell>
          <cell r="EU107" t="str">
            <v>26 УВО</v>
          </cell>
          <cell r="EV107">
            <v>5695</v>
          </cell>
          <cell r="EW107">
            <v>1608</v>
          </cell>
          <cell r="EX107">
            <v>1357</v>
          </cell>
          <cell r="EY107">
            <v>12489</v>
          </cell>
          <cell r="EZ107">
            <v>6431</v>
          </cell>
          <cell r="FA107">
            <v>67579</v>
          </cell>
          <cell r="FB107" t="str">
            <v>26 УВО</v>
          </cell>
          <cell r="FC107">
            <v>30658</v>
          </cell>
          <cell r="FD107">
            <v>7</v>
          </cell>
          <cell r="FE107">
            <v>0</v>
          </cell>
          <cell r="FF107">
            <v>1</v>
          </cell>
          <cell r="FG107">
            <v>4</v>
          </cell>
          <cell r="FH107">
            <v>-14</v>
          </cell>
          <cell r="FI107">
            <v>0</v>
          </cell>
          <cell r="FJ107" t="str">
            <v>26 УВО</v>
          </cell>
          <cell r="FK107">
            <v>13634</v>
          </cell>
          <cell r="FL107">
            <v>0</v>
          </cell>
          <cell r="FM107">
            <v>37</v>
          </cell>
          <cell r="FN107">
            <v>13608</v>
          </cell>
          <cell r="FO107">
            <v>0</v>
          </cell>
          <cell r="FP107">
            <v>-25</v>
          </cell>
          <cell r="FQ107">
            <v>0</v>
          </cell>
          <cell r="FR107" t="str">
            <v>26 УВО</v>
          </cell>
          <cell r="FS107">
            <v>-2</v>
          </cell>
          <cell r="FT107">
            <v>0</v>
          </cell>
          <cell r="FU107">
            <v>132</v>
          </cell>
          <cell r="FV107">
            <v>0</v>
          </cell>
          <cell r="FW107">
            <v>37</v>
          </cell>
          <cell r="FX107">
            <v>96</v>
          </cell>
          <cell r="FY107">
            <v>0</v>
          </cell>
          <cell r="FZ107" t="str">
            <v>26 УВО</v>
          </cell>
          <cell r="GA107">
            <v>-3</v>
          </cell>
          <cell r="GB107">
            <v>0</v>
          </cell>
          <cell r="GC107">
            <v>-13</v>
          </cell>
          <cell r="GD107">
            <v>0</v>
          </cell>
          <cell r="GE107">
            <v>11569</v>
          </cell>
          <cell r="GF107">
            <v>0</v>
          </cell>
          <cell r="GG107">
            <v>11573</v>
          </cell>
          <cell r="GH107" t="str">
            <v>26 УВО</v>
          </cell>
          <cell r="GI107">
            <v>-17</v>
          </cell>
          <cell r="GJ107">
            <v>0</v>
          </cell>
          <cell r="GK107">
            <v>0</v>
          </cell>
          <cell r="GL107">
            <v>0</v>
          </cell>
          <cell r="GM107">
            <v>598</v>
          </cell>
          <cell r="GN107">
            <v>0</v>
          </cell>
          <cell r="GO107">
            <v>599</v>
          </cell>
          <cell r="GP107">
            <v>-1</v>
          </cell>
          <cell r="GQ107" t="str">
            <v>26 УВО</v>
          </cell>
          <cell r="GR107">
            <v>0</v>
          </cell>
          <cell r="GS107">
            <v>1</v>
          </cell>
          <cell r="GT107">
            <v>0</v>
          </cell>
          <cell r="GU107">
            <v>1335</v>
          </cell>
          <cell r="GV107">
            <v>0</v>
          </cell>
          <cell r="GW107">
            <v>1340</v>
          </cell>
          <cell r="GX107">
            <v>-4</v>
          </cell>
          <cell r="GY107" t="str">
            <v>26 УВО</v>
          </cell>
          <cell r="GZ107">
            <v>0</v>
          </cell>
          <cell r="HA107">
            <v>0</v>
          </cell>
          <cell r="HB107">
            <v>0</v>
          </cell>
          <cell r="HC107">
            <v>0</v>
          </cell>
          <cell r="HD107">
            <v>0</v>
          </cell>
          <cell r="HE107">
            <v>0</v>
          </cell>
          <cell r="HF107" t="str">
            <v>26 УВО</v>
          </cell>
          <cell r="HG107">
            <v>1025</v>
          </cell>
          <cell r="HH107">
            <v>13</v>
          </cell>
          <cell r="HI107">
            <v>0</v>
          </cell>
          <cell r="HJ107">
            <v>0</v>
          </cell>
          <cell r="HK107">
            <v>0</v>
          </cell>
        </row>
        <row r="108">
          <cell r="A108" t="str">
            <v>27 ЦМЖТ</v>
          </cell>
          <cell r="B108">
            <v>0</v>
          </cell>
          <cell r="C108">
            <v>325</v>
          </cell>
          <cell r="D108">
            <v>0</v>
          </cell>
          <cell r="E108">
            <v>0</v>
          </cell>
          <cell r="F108">
            <v>0</v>
          </cell>
          <cell r="G108">
            <v>0</v>
          </cell>
          <cell r="H108" t="str">
            <v>27 ЦМЖТ</v>
          </cell>
          <cell r="I108">
            <v>0</v>
          </cell>
          <cell r="J108">
            <v>0</v>
          </cell>
          <cell r="K108">
            <v>0</v>
          </cell>
          <cell r="L108">
            <v>0</v>
          </cell>
          <cell r="M108">
            <v>0</v>
          </cell>
          <cell r="N108">
            <v>0</v>
          </cell>
          <cell r="O108">
            <v>0</v>
          </cell>
          <cell r="P108" t="str">
            <v>27 ЦМЖТ</v>
          </cell>
          <cell r="Q108">
            <v>0</v>
          </cell>
          <cell r="R108">
            <v>226</v>
          </cell>
          <cell r="S108">
            <v>236</v>
          </cell>
          <cell r="T108">
            <v>0</v>
          </cell>
          <cell r="U108">
            <v>0</v>
          </cell>
          <cell r="V108">
            <v>0</v>
          </cell>
          <cell r="W108" t="str">
            <v>27 ЦМЖТ</v>
          </cell>
          <cell r="X108">
            <v>0</v>
          </cell>
          <cell r="Y108">
            <v>226</v>
          </cell>
          <cell r="Z108">
            <v>236</v>
          </cell>
          <cell r="AA108">
            <v>0</v>
          </cell>
          <cell r="AB108">
            <v>0</v>
          </cell>
          <cell r="AC108">
            <v>0</v>
          </cell>
          <cell r="AD108" t="str">
            <v>27 ЦМЖТ</v>
          </cell>
          <cell r="AE108">
            <v>0</v>
          </cell>
          <cell r="AF108">
            <v>0</v>
          </cell>
          <cell r="AG108">
            <v>0</v>
          </cell>
          <cell r="AH108">
            <v>0</v>
          </cell>
          <cell r="AI108">
            <v>0</v>
          </cell>
          <cell r="AJ108">
            <v>0</v>
          </cell>
          <cell r="AK108" t="str">
            <v>27 ЦМЖТ</v>
          </cell>
          <cell r="AL108">
            <v>0</v>
          </cell>
          <cell r="AM108">
            <v>0</v>
          </cell>
          <cell r="AN108">
            <v>0</v>
          </cell>
          <cell r="AO108">
            <v>0</v>
          </cell>
          <cell r="AP108">
            <v>0</v>
          </cell>
          <cell r="AQ108">
            <v>8</v>
          </cell>
          <cell r="AR108" t="str">
            <v>27 ЦМЖТ</v>
          </cell>
          <cell r="AS108">
            <v>0</v>
          </cell>
          <cell r="AT108">
            <v>0</v>
          </cell>
          <cell r="AU108">
            <v>0</v>
          </cell>
          <cell r="AV108">
            <v>0</v>
          </cell>
          <cell r="AW108">
            <v>8</v>
          </cell>
          <cell r="AX108">
            <v>8</v>
          </cell>
          <cell r="AY108" t="str">
            <v>27 ЦМЖТ</v>
          </cell>
          <cell r="AZ108">
            <v>0</v>
          </cell>
          <cell r="BA108">
            <v>0</v>
          </cell>
          <cell r="BB108">
            <v>0</v>
          </cell>
          <cell r="BC108">
            <v>0</v>
          </cell>
          <cell r="BD108">
            <v>8</v>
          </cell>
          <cell r="BE108">
            <v>0</v>
          </cell>
          <cell r="BF108" t="str">
            <v>27 ЦМЖТ</v>
          </cell>
          <cell r="BG108">
            <v>0</v>
          </cell>
          <cell r="BH108">
            <v>0</v>
          </cell>
          <cell r="BI108">
            <v>0</v>
          </cell>
          <cell r="BJ108">
            <v>0</v>
          </cell>
          <cell r="BK108">
            <v>0</v>
          </cell>
          <cell r="BL108">
            <v>0</v>
          </cell>
          <cell r="BM108">
            <v>0</v>
          </cell>
          <cell r="BN108" t="str">
            <v>27 ЦМЖТ</v>
          </cell>
          <cell r="BO108">
            <v>0</v>
          </cell>
          <cell r="BP108">
            <v>0</v>
          </cell>
          <cell r="BQ108">
            <v>0</v>
          </cell>
          <cell r="BR108">
            <v>0</v>
          </cell>
          <cell r="BS108">
            <v>0</v>
          </cell>
          <cell r="BT108">
            <v>0</v>
          </cell>
          <cell r="BU108" t="str">
            <v>27 ЦМЖТ</v>
          </cell>
          <cell r="BV108">
            <v>0</v>
          </cell>
          <cell r="BW108">
            <v>0</v>
          </cell>
          <cell r="BX108">
            <v>0</v>
          </cell>
          <cell r="BY108">
            <v>0</v>
          </cell>
          <cell r="BZ108">
            <v>0</v>
          </cell>
          <cell r="CA108">
            <v>0</v>
          </cell>
          <cell r="CB108" t="str">
            <v>27 ЦМЖТ</v>
          </cell>
          <cell r="CC108">
            <v>0</v>
          </cell>
          <cell r="CD108">
            <v>0</v>
          </cell>
          <cell r="CE108">
            <v>0</v>
          </cell>
          <cell r="CF108">
            <v>0</v>
          </cell>
          <cell r="CG108">
            <v>0</v>
          </cell>
          <cell r="CH108">
            <v>0</v>
          </cell>
          <cell r="CI108">
            <v>0</v>
          </cell>
          <cell r="CJ108" t="str">
            <v>27 ЦМЖТ</v>
          </cell>
          <cell r="CK108">
            <v>0</v>
          </cell>
          <cell r="CL108">
            <v>0</v>
          </cell>
          <cell r="CM108">
            <v>0</v>
          </cell>
          <cell r="CN108">
            <v>0</v>
          </cell>
          <cell r="CO108">
            <v>0</v>
          </cell>
          <cell r="CP108">
            <v>0</v>
          </cell>
          <cell r="CQ108">
            <v>0</v>
          </cell>
          <cell r="CR108" t="str">
            <v>27 ЦМЖТ</v>
          </cell>
          <cell r="CS108">
            <v>0</v>
          </cell>
          <cell r="CT108">
            <v>0</v>
          </cell>
          <cell r="CU108">
            <v>0</v>
          </cell>
          <cell r="CV108">
            <v>0</v>
          </cell>
          <cell r="CW108">
            <v>0</v>
          </cell>
          <cell r="CX108">
            <v>0</v>
          </cell>
          <cell r="CY108">
            <v>0</v>
          </cell>
          <cell r="CZ108" t="str">
            <v>27 ЦМЖТ</v>
          </cell>
          <cell r="DA108">
            <v>0</v>
          </cell>
          <cell r="DB108">
            <v>0</v>
          </cell>
          <cell r="DC108">
            <v>0</v>
          </cell>
          <cell r="DD108">
            <v>0</v>
          </cell>
          <cell r="DE108">
            <v>0</v>
          </cell>
          <cell r="DF108">
            <v>0</v>
          </cell>
          <cell r="DG108">
            <v>8</v>
          </cell>
          <cell r="DH108" t="str">
            <v>27 ЦМЖТ</v>
          </cell>
          <cell r="DI108">
            <v>0</v>
          </cell>
          <cell r="DJ108">
            <v>0</v>
          </cell>
          <cell r="DK108">
            <v>0</v>
          </cell>
          <cell r="DL108">
            <v>0</v>
          </cell>
          <cell r="DM108">
            <v>8</v>
          </cell>
          <cell r="DN108">
            <v>0</v>
          </cell>
          <cell r="DO108" t="str">
            <v>27 ЦМЖТ</v>
          </cell>
          <cell r="DP108">
            <v>0</v>
          </cell>
          <cell r="DQ108">
            <v>0</v>
          </cell>
          <cell r="DR108">
            <v>0</v>
          </cell>
          <cell r="DS108">
            <v>0</v>
          </cell>
          <cell r="DT108">
            <v>0</v>
          </cell>
          <cell r="DU108">
            <v>0</v>
          </cell>
          <cell r="DV108" t="str">
            <v>27 ЦМЖТ</v>
          </cell>
          <cell r="DW108">
            <v>0</v>
          </cell>
          <cell r="DX108">
            <v>0</v>
          </cell>
          <cell r="DY108">
            <v>0</v>
          </cell>
          <cell r="DZ108">
            <v>0</v>
          </cell>
          <cell r="EA108">
            <v>0</v>
          </cell>
          <cell r="EB108">
            <v>0</v>
          </cell>
          <cell r="EC108">
            <v>0</v>
          </cell>
          <cell r="ED108">
            <v>0</v>
          </cell>
          <cell r="EE108" t="str">
            <v>27 ЦМЖТ</v>
          </cell>
          <cell r="EF108">
            <v>0</v>
          </cell>
          <cell r="EG108">
            <v>0</v>
          </cell>
          <cell r="EH108">
            <v>0</v>
          </cell>
          <cell r="EI108">
            <v>0</v>
          </cell>
          <cell r="EJ108">
            <v>0</v>
          </cell>
          <cell r="EK108">
            <v>0</v>
          </cell>
          <cell r="EL108">
            <v>0</v>
          </cell>
          <cell r="EM108">
            <v>0</v>
          </cell>
          <cell r="EN108" t="str">
            <v>27 ЦМЖТ</v>
          </cell>
          <cell r="EO108">
            <v>0</v>
          </cell>
          <cell r="EP108">
            <v>0</v>
          </cell>
          <cell r="EQ108">
            <v>0</v>
          </cell>
          <cell r="ER108">
            <v>1675</v>
          </cell>
          <cell r="ES108">
            <v>993</v>
          </cell>
          <cell r="ET108">
            <v>642</v>
          </cell>
          <cell r="EU108" t="str">
            <v>27 ЦМЖТ</v>
          </cell>
          <cell r="EV108">
            <v>375</v>
          </cell>
          <cell r="EW108">
            <v>0</v>
          </cell>
          <cell r="EX108">
            <v>5</v>
          </cell>
          <cell r="EY108">
            <v>417</v>
          </cell>
          <cell r="EZ108">
            <v>405</v>
          </cell>
          <cell r="FA108">
            <v>2734</v>
          </cell>
          <cell r="FB108" t="str">
            <v>27 ЦМЖТ</v>
          </cell>
          <cell r="FC108">
            <v>1778</v>
          </cell>
          <cell r="FD108">
            <v>0</v>
          </cell>
          <cell r="FE108">
            <v>0</v>
          </cell>
          <cell r="FF108">
            <v>0</v>
          </cell>
          <cell r="FG108">
            <v>0</v>
          </cell>
          <cell r="FH108">
            <v>0</v>
          </cell>
          <cell r="FI108">
            <v>0</v>
          </cell>
          <cell r="FJ108" t="str">
            <v>27 ЦМЖТ</v>
          </cell>
          <cell r="FK108">
            <v>658</v>
          </cell>
          <cell r="FL108">
            <v>0</v>
          </cell>
          <cell r="FM108">
            <v>15</v>
          </cell>
          <cell r="FN108">
            <v>643</v>
          </cell>
          <cell r="FO108">
            <v>0</v>
          </cell>
          <cell r="FP108">
            <v>0</v>
          </cell>
          <cell r="FQ108">
            <v>0</v>
          </cell>
          <cell r="FR108" t="str">
            <v>27 ЦМЖТ</v>
          </cell>
          <cell r="FS108">
            <v>0</v>
          </cell>
          <cell r="FT108">
            <v>0</v>
          </cell>
          <cell r="FU108">
            <v>92</v>
          </cell>
          <cell r="FV108">
            <v>0</v>
          </cell>
          <cell r="FW108">
            <v>15</v>
          </cell>
          <cell r="FX108">
            <v>77</v>
          </cell>
          <cell r="FY108">
            <v>0</v>
          </cell>
          <cell r="FZ108" t="str">
            <v>27 ЦМЖТ</v>
          </cell>
          <cell r="GA108">
            <v>0</v>
          </cell>
          <cell r="GB108">
            <v>0</v>
          </cell>
          <cell r="GC108">
            <v>0</v>
          </cell>
          <cell r="GD108">
            <v>0</v>
          </cell>
          <cell r="GE108">
            <v>482</v>
          </cell>
          <cell r="GF108">
            <v>0</v>
          </cell>
          <cell r="GG108">
            <v>482</v>
          </cell>
          <cell r="GH108" t="str">
            <v>27 ЦМЖТ</v>
          </cell>
          <cell r="GI108">
            <v>0</v>
          </cell>
          <cell r="GJ108">
            <v>0</v>
          </cell>
          <cell r="GK108">
            <v>0</v>
          </cell>
          <cell r="GL108">
            <v>0</v>
          </cell>
          <cell r="GM108">
            <v>25</v>
          </cell>
          <cell r="GN108">
            <v>0</v>
          </cell>
          <cell r="GO108">
            <v>25</v>
          </cell>
          <cell r="GP108">
            <v>0</v>
          </cell>
          <cell r="GQ108" t="str">
            <v>27 ЦМЖТ</v>
          </cell>
          <cell r="GR108">
            <v>0</v>
          </cell>
          <cell r="GS108">
            <v>0</v>
          </cell>
          <cell r="GT108">
            <v>0</v>
          </cell>
          <cell r="GU108">
            <v>59</v>
          </cell>
          <cell r="GV108">
            <v>0</v>
          </cell>
          <cell r="GW108">
            <v>59</v>
          </cell>
          <cell r="GX108">
            <v>0</v>
          </cell>
          <cell r="GY108" t="str">
            <v>27 ЦМЖТ</v>
          </cell>
          <cell r="GZ108">
            <v>0</v>
          </cell>
          <cell r="HA108">
            <v>0</v>
          </cell>
          <cell r="HB108">
            <v>0</v>
          </cell>
          <cell r="HC108">
            <v>0</v>
          </cell>
          <cell r="HD108">
            <v>0</v>
          </cell>
          <cell r="HE108">
            <v>0</v>
          </cell>
          <cell r="HF108" t="str">
            <v>27 ЦМЖТ</v>
          </cell>
          <cell r="HG108">
            <v>40</v>
          </cell>
          <cell r="HH108">
            <v>0</v>
          </cell>
          <cell r="HI108">
            <v>0</v>
          </cell>
          <cell r="HJ108">
            <v>0</v>
          </cell>
          <cell r="HK108">
            <v>0</v>
          </cell>
        </row>
        <row r="109">
          <cell r="A109" t="str">
            <v>28 ЦHТБ</v>
          </cell>
          <cell r="B109">
            <v>7</v>
          </cell>
          <cell r="C109">
            <v>3172</v>
          </cell>
          <cell r="D109">
            <v>0</v>
          </cell>
          <cell r="E109">
            <v>0</v>
          </cell>
          <cell r="F109">
            <v>0</v>
          </cell>
          <cell r="G109">
            <v>0</v>
          </cell>
          <cell r="H109" t="str">
            <v>28 ЦHТБ</v>
          </cell>
          <cell r="I109">
            <v>0</v>
          </cell>
          <cell r="J109">
            <v>0</v>
          </cell>
          <cell r="K109">
            <v>0</v>
          </cell>
          <cell r="L109">
            <v>0</v>
          </cell>
          <cell r="M109">
            <v>0</v>
          </cell>
          <cell r="N109">
            <v>0</v>
          </cell>
          <cell r="O109">
            <v>0</v>
          </cell>
          <cell r="P109" t="str">
            <v>28 ЦHТБ</v>
          </cell>
          <cell r="Q109">
            <v>0</v>
          </cell>
          <cell r="R109">
            <v>170</v>
          </cell>
          <cell r="S109">
            <v>165</v>
          </cell>
          <cell r="T109">
            <v>0</v>
          </cell>
          <cell r="U109">
            <v>0</v>
          </cell>
          <cell r="V109">
            <v>166</v>
          </cell>
          <cell r="W109" t="str">
            <v>28 ЦHТБ</v>
          </cell>
          <cell r="X109">
            <v>161</v>
          </cell>
          <cell r="Y109">
            <v>4</v>
          </cell>
          <cell r="Z109">
            <v>4</v>
          </cell>
          <cell r="AA109">
            <v>0</v>
          </cell>
          <cell r="AB109">
            <v>0</v>
          </cell>
          <cell r="AC109">
            <v>0</v>
          </cell>
          <cell r="AD109" t="str">
            <v>28 ЦHТБ</v>
          </cell>
          <cell r="AE109">
            <v>0</v>
          </cell>
          <cell r="AF109">
            <v>0</v>
          </cell>
          <cell r="AG109">
            <v>0</v>
          </cell>
          <cell r="AH109">
            <v>0</v>
          </cell>
          <cell r="AI109">
            <v>298</v>
          </cell>
          <cell r="AJ109">
            <v>1557</v>
          </cell>
          <cell r="AK109" t="str">
            <v>28 ЦHТБ</v>
          </cell>
          <cell r="AL109">
            <v>0</v>
          </cell>
          <cell r="AM109">
            <v>0</v>
          </cell>
          <cell r="AN109">
            <v>298</v>
          </cell>
          <cell r="AO109">
            <v>1557</v>
          </cell>
          <cell r="AP109">
            <v>0</v>
          </cell>
          <cell r="AQ109">
            <v>61</v>
          </cell>
          <cell r="AR109" t="str">
            <v>28 ЦHТБ</v>
          </cell>
          <cell r="AS109">
            <v>4</v>
          </cell>
          <cell r="AT109">
            <v>0</v>
          </cell>
          <cell r="AU109">
            <v>32</v>
          </cell>
          <cell r="AV109">
            <v>0</v>
          </cell>
          <cell r="AW109">
            <v>33</v>
          </cell>
          <cell r="AX109">
            <v>61</v>
          </cell>
          <cell r="AY109" t="str">
            <v>28 ЦHТБ</v>
          </cell>
          <cell r="AZ109">
            <v>0</v>
          </cell>
          <cell r="BA109">
            <v>0</v>
          </cell>
          <cell r="BB109">
            <v>28</v>
          </cell>
          <cell r="BC109">
            <v>0</v>
          </cell>
          <cell r="BD109">
            <v>33</v>
          </cell>
          <cell r="BE109">
            <v>0</v>
          </cell>
          <cell r="BF109" t="str">
            <v>28 ЦHТБ</v>
          </cell>
          <cell r="BG109">
            <v>4</v>
          </cell>
          <cell r="BH109">
            <v>4</v>
          </cell>
          <cell r="BI109">
            <v>0</v>
          </cell>
          <cell r="BJ109">
            <v>0</v>
          </cell>
          <cell r="BK109">
            <v>0</v>
          </cell>
          <cell r="BL109">
            <v>0</v>
          </cell>
          <cell r="BM109">
            <v>0</v>
          </cell>
          <cell r="BN109" t="str">
            <v>28 ЦHТБ</v>
          </cell>
          <cell r="BO109">
            <v>0</v>
          </cell>
          <cell r="BP109">
            <v>0</v>
          </cell>
          <cell r="BQ109">
            <v>0</v>
          </cell>
          <cell r="BR109">
            <v>0</v>
          </cell>
          <cell r="BS109">
            <v>0</v>
          </cell>
          <cell r="BT109">
            <v>0</v>
          </cell>
          <cell r="BU109" t="str">
            <v>28 ЦHТБ</v>
          </cell>
          <cell r="BV109">
            <v>0</v>
          </cell>
          <cell r="BW109">
            <v>0</v>
          </cell>
          <cell r="BX109">
            <v>1193</v>
          </cell>
          <cell r="BY109">
            <v>1193</v>
          </cell>
          <cell r="BZ109">
            <v>1193</v>
          </cell>
          <cell r="CA109">
            <v>0</v>
          </cell>
          <cell r="CB109" t="str">
            <v>28 ЦHТБ</v>
          </cell>
          <cell r="CC109">
            <v>0</v>
          </cell>
          <cell r="CD109">
            <v>0</v>
          </cell>
          <cell r="CE109">
            <v>0</v>
          </cell>
          <cell r="CF109">
            <v>0</v>
          </cell>
          <cell r="CG109">
            <v>0</v>
          </cell>
          <cell r="CH109">
            <v>0</v>
          </cell>
          <cell r="CI109">
            <v>0</v>
          </cell>
          <cell r="CJ109" t="str">
            <v>28 ЦHТБ</v>
          </cell>
          <cell r="CK109">
            <v>0</v>
          </cell>
          <cell r="CL109">
            <v>0</v>
          </cell>
          <cell r="CM109">
            <v>0</v>
          </cell>
          <cell r="CN109">
            <v>0</v>
          </cell>
          <cell r="CO109">
            <v>0</v>
          </cell>
          <cell r="CP109">
            <v>0</v>
          </cell>
          <cell r="CQ109">
            <v>0</v>
          </cell>
          <cell r="CR109" t="str">
            <v>28 ЦHТБ</v>
          </cell>
          <cell r="CS109">
            <v>0</v>
          </cell>
          <cell r="CT109">
            <v>0</v>
          </cell>
          <cell r="CU109">
            <v>0</v>
          </cell>
          <cell r="CV109">
            <v>0</v>
          </cell>
          <cell r="CW109">
            <v>0</v>
          </cell>
          <cell r="CX109">
            <v>0</v>
          </cell>
          <cell r="CY109">
            <v>0</v>
          </cell>
          <cell r="CZ109" t="str">
            <v>28 ЦHТБ</v>
          </cell>
          <cell r="DA109">
            <v>0</v>
          </cell>
          <cell r="DB109">
            <v>0</v>
          </cell>
          <cell r="DC109">
            <v>1193</v>
          </cell>
          <cell r="DD109">
            <v>1193</v>
          </cell>
          <cell r="DE109">
            <v>1193</v>
          </cell>
          <cell r="DF109">
            <v>0</v>
          </cell>
          <cell r="DG109">
            <v>61</v>
          </cell>
          <cell r="DH109" t="str">
            <v>28 ЦHТБ</v>
          </cell>
          <cell r="DI109">
            <v>1197</v>
          </cell>
          <cell r="DJ109">
            <v>1193</v>
          </cell>
          <cell r="DK109">
            <v>1225</v>
          </cell>
          <cell r="DL109">
            <v>0</v>
          </cell>
          <cell r="DM109">
            <v>33</v>
          </cell>
          <cell r="DN109">
            <v>0</v>
          </cell>
          <cell r="DO109" t="str">
            <v>28 ЦHТБ</v>
          </cell>
          <cell r="DP109">
            <v>28</v>
          </cell>
          <cell r="DQ109">
            <v>28</v>
          </cell>
          <cell r="DR109">
            <v>0</v>
          </cell>
          <cell r="DS109">
            <v>0</v>
          </cell>
          <cell r="DT109">
            <v>0</v>
          </cell>
          <cell r="DU109">
            <v>0</v>
          </cell>
          <cell r="DV109" t="str">
            <v>28 ЦHТБ</v>
          </cell>
          <cell r="DW109">
            <v>0</v>
          </cell>
          <cell r="DX109">
            <v>0</v>
          </cell>
          <cell r="DY109">
            <v>0</v>
          </cell>
          <cell r="DZ109">
            <v>0</v>
          </cell>
          <cell r="EA109">
            <v>0</v>
          </cell>
          <cell r="EB109">
            <v>0</v>
          </cell>
          <cell r="EC109">
            <v>0</v>
          </cell>
          <cell r="ED109">
            <v>0</v>
          </cell>
          <cell r="EE109" t="str">
            <v>28 ЦHТБ</v>
          </cell>
          <cell r="EF109">
            <v>0</v>
          </cell>
          <cell r="EG109">
            <v>0</v>
          </cell>
          <cell r="EH109">
            <v>0</v>
          </cell>
          <cell r="EI109">
            <v>0</v>
          </cell>
          <cell r="EJ109">
            <v>0</v>
          </cell>
          <cell r="EK109">
            <v>0</v>
          </cell>
          <cell r="EL109">
            <v>0</v>
          </cell>
          <cell r="EM109">
            <v>0</v>
          </cell>
          <cell r="EN109" t="str">
            <v>28 ЦHТБ</v>
          </cell>
          <cell r="EO109">
            <v>0</v>
          </cell>
          <cell r="EP109">
            <v>6456</v>
          </cell>
          <cell r="EQ109">
            <v>4230</v>
          </cell>
          <cell r="ER109">
            <v>9353</v>
          </cell>
          <cell r="ES109">
            <v>3930</v>
          </cell>
          <cell r="ET109">
            <v>3612</v>
          </cell>
          <cell r="EU109" t="str">
            <v>28 ЦHТБ</v>
          </cell>
          <cell r="EV109">
            <v>1508</v>
          </cell>
          <cell r="EW109">
            <v>0</v>
          </cell>
          <cell r="EX109">
            <v>31</v>
          </cell>
          <cell r="EY109">
            <v>976</v>
          </cell>
          <cell r="EZ109">
            <v>987</v>
          </cell>
          <cell r="FA109">
            <v>20397</v>
          </cell>
          <cell r="FB109" t="str">
            <v>28 ЦHТБ</v>
          </cell>
          <cell r="FC109">
            <v>10686</v>
          </cell>
          <cell r="FD109">
            <v>0</v>
          </cell>
          <cell r="FE109">
            <v>0</v>
          </cell>
          <cell r="FF109">
            <v>0</v>
          </cell>
          <cell r="FG109">
            <v>0</v>
          </cell>
          <cell r="FH109">
            <v>5</v>
          </cell>
          <cell r="FI109">
            <v>0</v>
          </cell>
          <cell r="FJ109" t="str">
            <v>28 ЦHТБ</v>
          </cell>
          <cell r="FK109">
            <v>3898</v>
          </cell>
          <cell r="FL109">
            <v>0</v>
          </cell>
          <cell r="FM109">
            <v>183</v>
          </cell>
          <cell r="FN109">
            <v>3681</v>
          </cell>
          <cell r="FO109">
            <v>0</v>
          </cell>
          <cell r="FP109">
            <v>39</v>
          </cell>
          <cell r="FQ109">
            <v>0</v>
          </cell>
          <cell r="FR109" t="str">
            <v>28 ЦHТБ</v>
          </cell>
          <cell r="FS109">
            <v>1</v>
          </cell>
          <cell r="FT109">
            <v>0</v>
          </cell>
          <cell r="FU109">
            <v>551</v>
          </cell>
          <cell r="FV109">
            <v>0</v>
          </cell>
          <cell r="FW109">
            <v>183</v>
          </cell>
          <cell r="FX109">
            <v>330</v>
          </cell>
          <cell r="FY109">
            <v>0</v>
          </cell>
          <cell r="FZ109" t="str">
            <v>28 ЦHТБ</v>
          </cell>
          <cell r="GA109">
            <v>39</v>
          </cell>
          <cell r="GB109">
            <v>0</v>
          </cell>
          <cell r="GC109">
            <v>4</v>
          </cell>
          <cell r="GD109">
            <v>0</v>
          </cell>
          <cell r="GE109">
            <v>2846</v>
          </cell>
          <cell r="GF109">
            <v>0</v>
          </cell>
          <cell r="GG109">
            <v>2850</v>
          </cell>
          <cell r="GH109" t="str">
            <v>28 ЦHТБ</v>
          </cell>
          <cell r="GI109">
            <v>0</v>
          </cell>
          <cell r="GJ109">
            <v>0</v>
          </cell>
          <cell r="GK109">
            <v>0</v>
          </cell>
          <cell r="GL109">
            <v>0</v>
          </cell>
          <cell r="GM109">
            <v>147</v>
          </cell>
          <cell r="GN109">
            <v>0</v>
          </cell>
          <cell r="GO109">
            <v>147</v>
          </cell>
          <cell r="GP109">
            <v>0</v>
          </cell>
          <cell r="GQ109" t="str">
            <v>28 ЦHТБ</v>
          </cell>
          <cell r="GR109">
            <v>0</v>
          </cell>
          <cell r="GS109">
            <v>0</v>
          </cell>
          <cell r="GT109">
            <v>0</v>
          </cell>
          <cell r="GU109">
            <v>354</v>
          </cell>
          <cell r="GV109">
            <v>0</v>
          </cell>
          <cell r="GW109">
            <v>354</v>
          </cell>
          <cell r="GX109">
            <v>0</v>
          </cell>
          <cell r="GY109" t="str">
            <v>28 ЦHТБ</v>
          </cell>
          <cell r="GZ109">
            <v>0</v>
          </cell>
          <cell r="HA109">
            <v>0</v>
          </cell>
          <cell r="HB109">
            <v>0</v>
          </cell>
          <cell r="HC109">
            <v>0</v>
          </cell>
          <cell r="HD109">
            <v>0</v>
          </cell>
          <cell r="HE109">
            <v>0</v>
          </cell>
          <cell r="HF109" t="str">
            <v>28 ЦHТБ</v>
          </cell>
          <cell r="HG109">
            <v>160</v>
          </cell>
          <cell r="HH109">
            <v>482</v>
          </cell>
          <cell r="HI109">
            <v>0</v>
          </cell>
          <cell r="HJ109">
            <v>0</v>
          </cell>
          <cell r="HK109">
            <v>0</v>
          </cell>
        </row>
        <row r="110">
          <cell r="A110" t="str">
            <v>29 ТРАHСМЕТАЛЛ</v>
          </cell>
          <cell r="B110">
            <v>0</v>
          </cell>
          <cell r="C110">
            <v>0</v>
          </cell>
          <cell r="D110">
            <v>0</v>
          </cell>
          <cell r="E110">
            <v>0</v>
          </cell>
          <cell r="F110">
            <v>0</v>
          </cell>
          <cell r="G110">
            <v>0</v>
          </cell>
          <cell r="H110" t="str">
            <v>29 ТРАHСМЕТАЛЛ</v>
          </cell>
          <cell r="I110">
            <v>0</v>
          </cell>
          <cell r="J110">
            <v>0</v>
          </cell>
          <cell r="K110">
            <v>0</v>
          </cell>
          <cell r="L110">
            <v>0</v>
          </cell>
          <cell r="M110">
            <v>0</v>
          </cell>
          <cell r="N110">
            <v>0</v>
          </cell>
          <cell r="O110">
            <v>0</v>
          </cell>
          <cell r="P110" t="str">
            <v>29 ТРАHСМЕТАЛЛ</v>
          </cell>
          <cell r="Q110">
            <v>4</v>
          </cell>
          <cell r="R110">
            <v>0</v>
          </cell>
          <cell r="S110">
            <v>117</v>
          </cell>
          <cell r="T110">
            <v>0</v>
          </cell>
          <cell r="U110">
            <v>0</v>
          </cell>
          <cell r="V110">
            <v>0</v>
          </cell>
          <cell r="W110" t="str">
            <v>29 ТРАHСМЕТАЛЛ</v>
          </cell>
          <cell r="X110">
            <v>90</v>
          </cell>
          <cell r="Y110">
            <v>0</v>
          </cell>
          <cell r="Z110">
            <v>27</v>
          </cell>
          <cell r="AA110">
            <v>0</v>
          </cell>
          <cell r="AB110">
            <v>0</v>
          </cell>
          <cell r="AC110">
            <v>0</v>
          </cell>
          <cell r="AD110" t="str">
            <v>29 ТРАHСМЕТАЛЛ</v>
          </cell>
          <cell r="AE110">
            <v>0</v>
          </cell>
          <cell r="AF110">
            <v>0</v>
          </cell>
          <cell r="AG110">
            <v>0</v>
          </cell>
          <cell r="AH110">
            <v>0</v>
          </cell>
          <cell r="AI110">
            <v>0</v>
          </cell>
          <cell r="AJ110">
            <v>0</v>
          </cell>
          <cell r="AK110" t="str">
            <v>29 ТРАHСМЕТАЛЛ</v>
          </cell>
          <cell r="AL110">
            <v>0</v>
          </cell>
          <cell r="AM110">
            <v>0</v>
          </cell>
          <cell r="AN110">
            <v>0</v>
          </cell>
          <cell r="AO110">
            <v>0</v>
          </cell>
          <cell r="AP110">
            <v>0</v>
          </cell>
          <cell r="AQ110">
            <v>0</v>
          </cell>
          <cell r="AR110" t="str">
            <v>29 ТРАHСМЕТАЛЛ</v>
          </cell>
          <cell r="AS110">
            <v>1402</v>
          </cell>
          <cell r="AT110">
            <v>0</v>
          </cell>
          <cell r="AU110">
            <v>1285</v>
          </cell>
          <cell r="AV110">
            <v>0</v>
          </cell>
          <cell r="AW110">
            <v>117</v>
          </cell>
          <cell r="AX110">
            <v>0</v>
          </cell>
          <cell r="AY110" t="str">
            <v>29 ТРАHСМЕТАЛЛ</v>
          </cell>
          <cell r="AZ110">
            <v>117</v>
          </cell>
          <cell r="BA110">
            <v>0</v>
          </cell>
          <cell r="BB110">
            <v>0</v>
          </cell>
          <cell r="BC110">
            <v>0</v>
          </cell>
          <cell r="BD110">
            <v>117</v>
          </cell>
          <cell r="BE110">
            <v>0</v>
          </cell>
          <cell r="BF110" t="str">
            <v>29 ТРАHСМЕТАЛЛ</v>
          </cell>
          <cell r="BG110">
            <v>0</v>
          </cell>
          <cell r="BH110">
            <v>0</v>
          </cell>
          <cell r="BI110">
            <v>0</v>
          </cell>
          <cell r="BJ110">
            <v>0</v>
          </cell>
          <cell r="BK110">
            <v>0</v>
          </cell>
          <cell r="BL110">
            <v>0</v>
          </cell>
          <cell r="BM110">
            <v>0</v>
          </cell>
          <cell r="BN110" t="str">
            <v>29 ТРАHСМЕТАЛЛ</v>
          </cell>
          <cell r="BO110">
            <v>0</v>
          </cell>
          <cell r="BP110">
            <v>0</v>
          </cell>
          <cell r="BQ110">
            <v>1285</v>
          </cell>
          <cell r="BR110">
            <v>1285</v>
          </cell>
          <cell r="BS110">
            <v>0</v>
          </cell>
          <cell r="BT110">
            <v>0</v>
          </cell>
          <cell r="BU110" t="str">
            <v>29 ТРАHСМЕТАЛЛ</v>
          </cell>
          <cell r="BV110">
            <v>0</v>
          </cell>
          <cell r="BW110">
            <v>0</v>
          </cell>
          <cell r="BX110">
            <v>650</v>
          </cell>
          <cell r="BY110">
            <v>650</v>
          </cell>
          <cell r="BZ110">
            <v>650</v>
          </cell>
          <cell r="CA110">
            <v>0</v>
          </cell>
          <cell r="CB110" t="str">
            <v>29 ТРАHСМЕТАЛЛ</v>
          </cell>
          <cell r="CC110">
            <v>0</v>
          </cell>
          <cell r="CD110">
            <v>0</v>
          </cell>
          <cell r="CE110">
            <v>0</v>
          </cell>
          <cell r="CF110">
            <v>0</v>
          </cell>
          <cell r="CG110">
            <v>0</v>
          </cell>
          <cell r="CH110">
            <v>0</v>
          </cell>
          <cell r="CI110">
            <v>0</v>
          </cell>
          <cell r="CJ110" t="str">
            <v>29 ТРАHСМЕТАЛЛ</v>
          </cell>
          <cell r="CK110">
            <v>0</v>
          </cell>
          <cell r="CL110">
            <v>0</v>
          </cell>
          <cell r="CM110">
            <v>0</v>
          </cell>
          <cell r="CN110">
            <v>0</v>
          </cell>
          <cell r="CO110">
            <v>0</v>
          </cell>
          <cell r="CP110">
            <v>0</v>
          </cell>
          <cell r="CQ110">
            <v>0</v>
          </cell>
          <cell r="CR110" t="str">
            <v>29 ТРАHСМЕТАЛЛ</v>
          </cell>
          <cell r="CS110">
            <v>0</v>
          </cell>
          <cell r="CT110">
            <v>0</v>
          </cell>
          <cell r="CU110">
            <v>0</v>
          </cell>
          <cell r="CV110">
            <v>0</v>
          </cell>
          <cell r="CW110">
            <v>0</v>
          </cell>
          <cell r="CX110">
            <v>0</v>
          </cell>
          <cell r="CY110">
            <v>0</v>
          </cell>
          <cell r="CZ110" t="str">
            <v>29 ТРАHСМЕТАЛЛ</v>
          </cell>
          <cell r="DA110">
            <v>0</v>
          </cell>
          <cell r="DB110">
            <v>0</v>
          </cell>
          <cell r="DC110">
            <v>650</v>
          </cell>
          <cell r="DD110">
            <v>650</v>
          </cell>
          <cell r="DE110">
            <v>650</v>
          </cell>
          <cell r="DF110">
            <v>0</v>
          </cell>
          <cell r="DG110">
            <v>0</v>
          </cell>
          <cell r="DH110" t="str">
            <v>29 ТРАHСМЕТАЛЛ</v>
          </cell>
          <cell r="DI110">
            <v>2052</v>
          </cell>
          <cell r="DJ110">
            <v>650</v>
          </cell>
          <cell r="DK110">
            <v>1935</v>
          </cell>
          <cell r="DL110">
            <v>0</v>
          </cell>
          <cell r="DM110">
            <v>117</v>
          </cell>
          <cell r="DN110">
            <v>0</v>
          </cell>
          <cell r="DO110" t="str">
            <v>29 ТРАHСМЕТАЛЛ</v>
          </cell>
          <cell r="DP110">
            <v>1285</v>
          </cell>
          <cell r="DQ110">
            <v>1285</v>
          </cell>
          <cell r="DR110">
            <v>0</v>
          </cell>
          <cell r="DS110">
            <v>0</v>
          </cell>
          <cell r="DT110">
            <v>0</v>
          </cell>
          <cell r="DU110">
            <v>0</v>
          </cell>
          <cell r="DV110" t="str">
            <v>29 ТРАHСМЕТАЛЛ</v>
          </cell>
          <cell r="DW110">
            <v>0</v>
          </cell>
          <cell r="DX110">
            <v>0</v>
          </cell>
          <cell r="DY110">
            <v>0</v>
          </cell>
          <cell r="DZ110">
            <v>0</v>
          </cell>
          <cell r="EA110">
            <v>0</v>
          </cell>
          <cell r="EB110">
            <v>0</v>
          </cell>
          <cell r="EC110">
            <v>0</v>
          </cell>
          <cell r="ED110">
            <v>0</v>
          </cell>
          <cell r="EE110" t="str">
            <v>29 ТРАHСМЕТАЛЛ</v>
          </cell>
          <cell r="EF110">
            <v>0</v>
          </cell>
          <cell r="EG110">
            <v>0</v>
          </cell>
          <cell r="EH110">
            <v>0</v>
          </cell>
          <cell r="EI110">
            <v>0</v>
          </cell>
          <cell r="EJ110">
            <v>0</v>
          </cell>
          <cell r="EK110">
            <v>0</v>
          </cell>
          <cell r="EL110">
            <v>0</v>
          </cell>
          <cell r="EM110">
            <v>0</v>
          </cell>
          <cell r="EN110" t="str">
            <v>29 ТРАHСМЕТАЛЛ</v>
          </cell>
          <cell r="EO110">
            <v>0</v>
          </cell>
          <cell r="EP110">
            <v>165</v>
          </cell>
          <cell r="EQ110">
            <v>0</v>
          </cell>
          <cell r="ER110">
            <v>918</v>
          </cell>
          <cell r="ES110">
            <v>0</v>
          </cell>
          <cell r="ET110">
            <v>518</v>
          </cell>
          <cell r="EU110" t="str">
            <v>29 ТРАHСМЕТАЛЛ</v>
          </cell>
          <cell r="EV110">
            <v>0</v>
          </cell>
          <cell r="EW110">
            <v>117</v>
          </cell>
          <cell r="EX110">
            <v>0</v>
          </cell>
          <cell r="EY110">
            <v>1173</v>
          </cell>
          <cell r="EZ110">
            <v>0</v>
          </cell>
          <cell r="FA110">
            <v>2891</v>
          </cell>
          <cell r="FB110" t="str">
            <v>29 ТРАHСМЕТАЛЛ</v>
          </cell>
          <cell r="FC110">
            <v>0</v>
          </cell>
          <cell r="FD110">
            <v>0</v>
          </cell>
          <cell r="FE110">
            <v>0</v>
          </cell>
          <cell r="FF110">
            <v>84</v>
          </cell>
          <cell r="FG110">
            <v>0</v>
          </cell>
          <cell r="FH110">
            <v>0</v>
          </cell>
          <cell r="FI110">
            <v>0</v>
          </cell>
          <cell r="FJ110" t="str">
            <v>29 ТРАHСМЕТАЛЛ</v>
          </cell>
          <cell r="FK110">
            <v>523</v>
          </cell>
          <cell r="FL110">
            <v>0</v>
          </cell>
          <cell r="FM110">
            <v>0</v>
          </cell>
          <cell r="FN110">
            <v>523</v>
          </cell>
          <cell r="FO110">
            <v>0</v>
          </cell>
          <cell r="FP110">
            <v>0</v>
          </cell>
          <cell r="FQ110">
            <v>0</v>
          </cell>
          <cell r="FR110" t="str">
            <v>29 ТРАHСМЕТАЛЛ</v>
          </cell>
          <cell r="FS110">
            <v>0</v>
          </cell>
          <cell r="FT110">
            <v>0</v>
          </cell>
          <cell r="FU110">
            <v>72</v>
          </cell>
          <cell r="FV110">
            <v>0</v>
          </cell>
          <cell r="FW110">
            <v>0</v>
          </cell>
          <cell r="FX110">
            <v>72</v>
          </cell>
          <cell r="FY110">
            <v>0</v>
          </cell>
          <cell r="FZ110" t="str">
            <v>29 ТРАHСМЕТАЛЛ</v>
          </cell>
          <cell r="GA110">
            <v>0</v>
          </cell>
          <cell r="GB110">
            <v>0</v>
          </cell>
          <cell r="GC110">
            <v>0</v>
          </cell>
          <cell r="GD110">
            <v>0</v>
          </cell>
          <cell r="GE110">
            <v>368</v>
          </cell>
          <cell r="GF110">
            <v>0</v>
          </cell>
          <cell r="GG110">
            <v>368</v>
          </cell>
          <cell r="GH110" t="str">
            <v>29 ТРАHСМЕТАЛЛ</v>
          </cell>
          <cell r="GI110">
            <v>0</v>
          </cell>
          <cell r="GJ110">
            <v>0</v>
          </cell>
          <cell r="GK110">
            <v>0</v>
          </cell>
          <cell r="GL110">
            <v>0</v>
          </cell>
          <cell r="GM110">
            <v>37</v>
          </cell>
          <cell r="GN110">
            <v>0</v>
          </cell>
          <cell r="GO110">
            <v>37</v>
          </cell>
          <cell r="GP110">
            <v>0</v>
          </cell>
          <cell r="GQ110" t="str">
            <v>29 ТРАHСМЕТАЛЛ</v>
          </cell>
          <cell r="GR110">
            <v>0</v>
          </cell>
          <cell r="GS110">
            <v>0</v>
          </cell>
          <cell r="GT110">
            <v>0</v>
          </cell>
          <cell r="GU110">
            <v>46</v>
          </cell>
          <cell r="GV110">
            <v>0</v>
          </cell>
          <cell r="GW110">
            <v>46</v>
          </cell>
          <cell r="GX110">
            <v>0</v>
          </cell>
          <cell r="GY110" t="str">
            <v>29 ТРАHСМЕТАЛЛ</v>
          </cell>
          <cell r="GZ110">
            <v>0</v>
          </cell>
          <cell r="HA110">
            <v>0</v>
          </cell>
          <cell r="HB110">
            <v>0</v>
          </cell>
          <cell r="HC110">
            <v>0</v>
          </cell>
          <cell r="HD110">
            <v>0</v>
          </cell>
          <cell r="HE110">
            <v>0</v>
          </cell>
          <cell r="HF110" t="str">
            <v>29 ТРАHСМЕТАЛЛ</v>
          </cell>
          <cell r="HG110">
            <v>33</v>
          </cell>
          <cell r="HH110">
            <v>0</v>
          </cell>
          <cell r="HI110">
            <v>0</v>
          </cell>
          <cell r="HJ110">
            <v>0</v>
          </cell>
          <cell r="HK110">
            <v>0</v>
          </cell>
        </row>
        <row r="111">
          <cell r="A111" t="str">
            <v>30 HТС Пути</v>
          </cell>
          <cell r="B111">
            <v>0</v>
          </cell>
          <cell r="C111">
            <v>0</v>
          </cell>
          <cell r="D111">
            <v>0</v>
          </cell>
          <cell r="E111">
            <v>0</v>
          </cell>
          <cell r="F111">
            <v>0</v>
          </cell>
          <cell r="G111">
            <v>0</v>
          </cell>
          <cell r="H111" t="str">
            <v>30 HТС Пути</v>
          </cell>
          <cell r="I111">
            <v>0</v>
          </cell>
          <cell r="J111">
            <v>0</v>
          </cell>
          <cell r="K111">
            <v>0</v>
          </cell>
          <cell r="L111">
            <v>0</v>
          </cell>
          <cell r="M111">
            <v>0</v>
          </cell>
          <cell r="N111">
            <v>0</v>
          </cell>
          <cell r="O111">
            <v>0</v>
          </cell>
          <cell r="P111" t="str">
            <v>30 HТС Пути</v>
          </cell>
          <cell r="Q111">
            <v>0</v>
          </cell>
          <cell r="R111">
            <v>15</v>
          </cell>
          <cell r="S111">
            <v>22</v>
          </cell>
          <cell r="T111">
            <v>0</v>
          </cell>
          <cell r="U111">
            <v>0</v>
          </cell>
          <cell r="V111">
            <v>15</v>
          </cell>
          <cell r="W111" t="str">
            <v>30 HТС Пути</v>
          </cell>
          <cell r="X111">
            <v>22</v>
          </cell>
          <cell r="Y111">
            <v>0</v>
          </cell>
          <cell r="Z111">
            <v>0</v>
          </cell>
          <cell r="AA111">
            <v>0</v>
          </cell>
          <cell r="AB111">
            <v>0</v>
          </cell>
          <cell r="AC111">
            <v>0</v>
          </cell>
          <cell r="AD111" t="str">
            <v>30 HТС Пути</v>
          </cell>
          <cell r="AE111">
            <v>0</v>
          </cell>
          <cell r="AF111">
            <v>0</v>
          </cell>
          <cell r="AG111">
            <v>0</v>
          </cell>
          <cell r="AH111">
            <v>0</v>
          </cell>
          <cell r="AI111">
            <v>0</v>
          </cell>
          <cell r="AJ111">
            <v>0</v>
          </cell>
          <cell r="AK111" t="str">
            <v>30 HТС Пути</v>
          </cell>
          <cell r="AL111">
            <v>0</v>
          </cell>
          <cell r="AM111">
            <v>0</v>
          </cell>
          <cell r="AN111">
            <v>0</v>
          </cell>
          <cell r="AO111">
            <v>0</v>
          </cell>
          <cell r="AP111">
            <v>0</v>
          </cell>
          <cell r="AQ111">
            <v>7</v>
          </cell>
          <cell r="AR111" t="str">
            <v>30 HТС Пути</v>
          </cell>
          <cell r="AS111">
            <v>7</v>
          </cell>
          <cell r="AT111">
            <v>0</v>
          </cell>
          <cell r="AU111">
            <v>5</v>
          </cell>
          <cell r="AV111">
            <v>0</v>
          </cell>
          <cell r="AW111">
            <v>9</v>
          </cell>
          <cell r="AX111">
            <v>7</v>
          </cell>
          <cell r="AY111" t="str">
            <v>30 HТС Пути</v>
          </cell>
          <cell r="AZ111">
            <v>7</v>
          </cell>
          <cell r="BA111">
            <v>0</v>
          </cell>
          <cell r="BB111">
            <v>5</v>
          </cell>
          <cell r="BC111">
            <v>0</v>
          </cell>
          <cell r="BD111">
            <v>9</v>
          </cell>
          <cell r="BE111">
            <v>0</v>
          </cell>
          <cell r="BF111" t="str">
            <v>30 HТС Пути</v>
          </cell>
          <cell r="BG111">
            <v>0</v>
          </cell>
          <cell r="BH111">
            <v>0</v>
          </cell>
          <cell r="BI111">
            <v>0</v>
          </cell>
          <cell r="BJ111">
            <v>0</v>
          </cell>
          <cell r="BK111">
            <v>0</v>
          </cell>
          <cell r="BL111">
            <v>0</v>
          </cell>
          <cell r="BM111">
            <v>0</v>
          </cell>
          <cell r="BN111" t="str">
            <v>30 HТС Пути</v>
          </cell>
          <cell r="BO111">
            <v>0</v>
          </cell>
          <cell r="BP111">
            <v>0</v>
          </cell>
          <cell r="BQ111">
            <v>0</v>
          </cell>
          <cell r="BR111">
            <v>0</v>
          </cell>
          <cell r="BS111">
            <v>0</v>
          </cell>
          <cell r="BT111">
            <v>0</v>
          </cell>
          <cell r="BU111" t="str">
            <v>30 HТС Пути</v>
          </cell>
          <cell r="BV111">
            <v>0</v>
          </cell>
          <cell r="BW111">
            <v>0</v>
          </cell>
          <cell r="BX111">
            <v>0</v>
          </cell>
          <cell r="BY111">
            <v>0</v>
          </cell>
          <cell r="BZ111">
            <v>0</v>
          </cell>
          <cell r="CA111">
            <v>0</v>
          </cell>
          <cell r="CB111" t="str">
            <v>30 HТС Пути</v>
          </cell>
          <cell r="CC111">
            <v>0</v>
          </cell>
          <cell r="CD111">
            <v>0</v>
          </cell>
          <cell r="CE111">
            <v>0</v>
          </cell>
          <cell r="CF111">
            <v>0</v>
          </cell>
          <cell r="CG111">
            <v>0</v>
          </cell>
          <cell r="CH111">
            <v>0</v>
          </cell>
          <cell r="CI111">
            <v>0</v>
          </cell>
          <cell r="CJ111" t="str">
            <v>30 HТС Пути</v>
          </cell>
          <cell r="CK111">
            <v>0</v>
          </cell>
          <cell r="CL111">
            <v>0</v>
          </cell>
          <cell r="CM111">
            <v>0</v>
          </cell>
          <cell r="CN111">
            <v>0</v>
          </cell>
          <cell r="CO111">
            <v>0</v>
          </cell>
          <cell r="CP111">
            <v>0</v>
          </cell>
          <cell r="CQ111">
            <v>0</v>
          </cell>
          <cell r="CR111" t="str">
            <v>30 HТС Пути</v>
          </cell>
          <cell r="CS111">
            <v>0</v>
          </cell>
          <cell r="CT111">
            <v>0</v>
          </cell>
          <cell r="CU111">
            <v>0</v>
          </cell>
          <cell r="CV111">
            <v>0</v>
          </cell>
          <cell r="CW111">
            <v>0</v>
          </cell>
          <cell r="CX111">
            <v>0</v>
          </cell>
          <cell r="CY111">
            <v>0</v>
          </cell>
          <cell r="CZ111" t="str">
            <v>30 HТС Пути</v>
          </cell>
          <cell r="DA111">
            <v>0</v>
          </cell>
          <cell r="DB111">
            <v>0</v>
          </cell>
          <cell r="DC111">
            <v>0</v>
          </cell>
          <cell r="DD111">
            <v>0</v>
          </cell>
          <cell r="DE111">
            <v>0</v>
          </cell>
          <cell r="DF111">
            <v>0</v>
          </cell>
          <cell r="DG111">
            <v>7</v>
          </cell>
          <cell r="DH111" t="str">
            <v>30 HТС Пути</v>
          </cell>
          <cell r="DI111">
            <v>7</v>
          </cell>
          <cell r="DJ111">
            <v>0</v>
          </cell>
          <cell r="DK111">
            <v>5</v>
          </cell>
          <cell r="DL111">
            <v>0</v>
          </cell>
          <cell r="DM111">
            <v>9</v>
          </cell>
          <cell r="DN111">
            <v>0</v>
          </cell>
          <cell r="DO111" t="str">
            <v>30 HТС Пути</v>
          </cell>
          <cell r="DP111">
            <v>5</v>
          </cell>
          <cell r="DQ111">
            <v>5</v>
          </cell>
          <cell r="DR111">
            <v>0</v>
          </cell>
          <cell r="DS111">
            <v>0</v>
          </cell>
          <cell r="DT111">
            <v>0</v>
          </cell>
          <cell r="DU111">
            <v>0</v>
          </cell>
          <cell r="DV111" t="str">
            <v>30 HТС Пути</v>
          </cell>
          <cell r="DW111">
            <v>0</v>
          </cell>
          <cell r="DX111">
            <v>0</v>
          </cell>
          <cell r="DY111">
            <v>0</v>
          </cell>
          <cell r="DZ111">
            <v>0</v>
          </cell>
          <cell r="EA111">
            <v>0</v>
          </cell>
          <cell r="EB111">
            <v>0</v>
          </cell>
          <cell r="EC111">
            <v>0</v>
          </cell>
          <cell r="ED111">
            <v>0</v>
          </cell>
          <cell r="EE111" t="str">
            <v>30 HТС Пути</v>
          </cell>
          <cell r="EF111">
            <v>0</v>
          </cell>
          <cell r="EG111">
            <v>0</v>
          </cell>
          <cell r="EH111">
            <v>0</v>
          </cell>
          <cell r="EI111">
            <v>0</v>
          </cell>
          <cell r="EJ111">
            <v>0</v>
          </cell>
          <cell r="EK111">
            <v>0</v>
          </cell>
          <cell r="EL111">
            <v>0</v>
          </cell>
          <cell r="EM111">
            <v>0</v>
          </cell>
          <cell r="EN111" t="str">
            <v>30 HТС Пути</v>
          </cell>
          <cell r="EO111">
            <v>0</v>
          </cell>
          <cell r="EP111">
            <v>38</v>
          </cell>
          <cell r="EQ111">
            <v>30</v>
          </cell>
          <cell r="ER111">
            <v>701</v>
          </cell>
          <cell r="ES111">
            <v>468</v>
          </cell>
          <cell r="ET111">
            <v>277</v>
          </cell>
          <cell r="EU111" t="str">
            <v>30 HТС Пути</v>
          </cell>
          <cell r="EV111">
            <v>184</v>
          </cell>
          <cell r="EW111">
            <v>7</v>
          </cell>
          <cell r="EX111">
            <v>7</v>
          </cell>
          <cell r="EY111">
            <v>97</v>
          </cell>
          <cell r="EZ111">
            <v>86</v>
          </cell>
          <cell r="FA111">
            <v>1120</v>
          </cell>
          <cell r="FB111" t="str">
            <v>30 HТС Пути</v>
          </cell>
          <cell r="FC111">
            <v>775</v>
          </cell>
          <cell r="FD111">
            <v>0</v>
          </cell>
          <cell r="FE111">
            <v>0</v>
          </cell>
          <cell r="FF111">
            <v>-4</v>
          </cell>
          <cell r="FG111">
            <v>3</v>
          </cell>
          <cell r="FH111">
            <v>0</v>
          </cell>
          <cell r="FI111">
            <v>0</v>
          </cell>
          <cell r="FJ111" t="str">
            <v>30 HТС Пути</v>
          </cell>
          <cell r="FK111">
            <v>281</v>
          </cell>
          <cell r="FL111">
            <v>0</v>
          </cell>
          <cell r="FM111">
            <v>14</v>
          </cell>
          <cell r="FN111">
            <v>242</v>
          </cell>
          <cell r="FO111">
            <v>0</v>
          </cell>
          <cell r="FP111">
            <v>25</v>
          </cell>
          <cell r="FQ111">
            <v>0</v>
          </cell>
          <cell r="FR111" t="str">
            <v>30 HТС Пути</v>
          </cell>
          <cell r="FS111">
            <v>0</v>
          </cell>
          <cell r="FT111">
            <v>0</v>
          </cell>
          <cell r="FU111">
            <v>46</v>
          </cell>
          <cell r="FV111">
            <v>0</v>
          </cell>
          <cell r="FW111">
            <v>14</v>
          </cell>
          <cell r="FX111">
            <v>28</v>
          </cell>
          <cell r="FY111">
            <v>0</v>
          </cell>
          <cell r="FZ111" t="str">
            <v>30 HТС Пути</v>
          </cell>
          <cell r="GA111">
            <v>4</v>
          </cell>
          <cell r="GB111">
            <v>0</v>
          </cell>
          <cell r="GC111">
            <v>0</v>
          </cell>
          <cell r="GD111">
            <v>0</v>
          </cell>
          <cell r="GE111">
            <v>199</v>
          </cell>
          <cell r="GF111">
            <v>0</v>
          </cell>
          <cell r="GG111">
            <v>181</v>
          </cell>
          <cell r="GH111" t="str">
            <v>30 HТС Пути</v>
          </cell>
          <cell r="GI111">
            <v>18</v>
          </cell>
          <cell r="GJ111">
            <v>0</v>
          </cell>
          <cell r="GK111">
            <v>0</v>
          </cell>
          <cell r="GL111">
            <v>0</v>
          </cell>
          <cell r="GM111">
            <v>11</v>
          </cell>
          <cell r="GN111">
            <v>0</v>
          </cell>
          <cell r="GO111">
            <v>10</v>
          </cell>
          <cell r="GP111">
            <v>1</v>
          </cell>
          <cell r="GQ111" t="str">
            <v>30 HТС Пути</v>
          </cell>
          <cell r="GR111">
            <v>0</v>
          </cell>
          <cell r="GS111">
            <v>0</v>
          </cell>
          <cell r="GT111">
            <v>0</v>
          </cell>
          <cell r="GU111">
            <v>25</v>
          </cell>
          <cell r="GV111">
            <v>0</v>
          </cell>
          <cell r="GW111">
            <v>23</v>
          </cell>
          <cell r="GX111">
            <v>2</v>
          </cell>
          <cell r="GY111" t="str">
            <v>30 HТС Пути</v>
          </cell>
          <cell r="GZ111">
            <v>0</v>
          </cell>
          <cell r="HA111">
            <v>0</v>
          </cell>
          <cell r="HB111">
            <v>0</v>
          </cell>
          <cell r="HC111">
            <v>0</v>
          </cell>
          <cell r="HD111">
            <v>0</v>
          </cell>
          <cell r="HE111">
            <v>0</v>
          </cell>
          <cell r="HF111" t="str">
            <v>30 HТС Пути</v>
          </cell>
          <cell r="HG111">
            <v>11</v>
          </cell>
          <cell r="HH111">
            <v>0</v>
          </cell>
          <cell r="HI111">
            <v>0</v>
          </cell>
          <cell r="HJ111">
            <v>0</v>
          </cell>
          <cell r="HK111">
            <v>0</v>
          </cell>
        </row>
        <row r="112">
          <cell r="A112" t="str">
            <v>31 ЦФТО</v>
          </cell>
          <cell r="B112">
            <v>0</v>
          </cell>
          <cell r="C112">
            <v>0</v>
          </cell>
          <cell r="D112">
            <v>0</v>
          </cell>
          <cell r="E112">
            <v>0</v>
          </cell>
          <cell r="F112">
            <v>0</v>
          </cell>
          <cell r="G112">
            <v>0</v>
          </cell>
          <cell r="H112" t="str">
            <v>31 ЦФТО</v>
          </cell>
          <cell r="I112">
            <v>0</v>
          </cell>
          <cell r="J112">
            <v>0</v>
          </cell>
          <cell r="K112">
            <v>0</v>
          </cell>
          <cell r="L112">
            <v>0</v>
          </cell>
          <cell r="M112">
            <v>0</v>
          </cell>
          <cell r="N112">
            <v>0</v>
          </cell>
          <cell r="O112">
            <v>727</v>
          </cell>
          <cell r="P112" t="str">
            <v>31 ЦФТО</v>
          </cell>
          <cell r="Q112">
            <v>1646</v>
          </cell>
          <cell r="R112">
            <v>1731</v>
          </cell>
          <cell r="S112">
            <v>1584</v>
          </cell>
          <cell r="T112">
            <v>0</v>
          </cell>
          <cell r="U112">
            <v>0</v>
          </cell>
          <cell r="V112">
            <v>1724</v>
          </cell>
          <cell r="W112" t="str">
            <v>31 ЦФТО</v>
          </cell>
          <cell r="X112">
            <v>1577</v>
          </cell>
          <cell r="Y112">
            <v>7</v>
          </cell>
          <cell r="Z112">
            <v>7</v>
          </cell>
          <cell r="AA112">
            <v>0</v>
          </cell>
          <cell r="AB112">
            <v>0</v>
          </cell>
          <cell r="AC112">
            <v>0</v>
          </cell>
          <cell r="AD112" t="str">
            <v>31 ЦФТО</v>
          </cell>
          <cell r="AE112">
            <v>0</v>
          </cell>
          <cell r="AF112">
            <v>0</v>
          </cell>
          <cell r="AG112">
            <v>0</v>
          </cell>
          <cell r="AH112">
            <v>0</v>
          </cell>
          <cell r="AI112">
            <v>0</v>
          </cell>
          <cell r="AJ112">
            <v>0</v>
          </cell>
          <cell r="AK112" t="str">
            <v>31 ЦФТО</v>
          </cell>
          <cell r="AL112">
            <v>0</v>
          </cell>
          <cell r="AM112">
            <v>0</v>
          </cell>
          <cell r="AN112">
            <v>0</v>
          </cell>
          <cell r="AO112">
            <v>0</v>
          </cell>
          <cell r="AP112">
            <v>0</v>
          </cell>
          <cell r="AQ112">
            <v>2672</v>
          </cell>
          <cell r="AR112" t="str">
            <v>31 ЦФТО</v>
          </cell>
          <cell r="AS112">
            <v>919</v>
          </cell>
          <cell r="AT112">
            <v>0</v>
          </cell>
          <cell r="AU112">
            <v>147</v>
          </cell>
          <cell r="AV112">
            <v>0</v>
          </cell>
          <cell r="AW112">
            <v>3444</v>
          </cell>
          <cell r="AX112">
            <v>1945</v>
          </cell>
          <cell r="AY112" t="str">
            <v>31 ЦФТО</v>
          </cell>
          <cell r="AZ112">
            <v>0</v>
          </cell>
          <cell r="BA112">
            <v>0</v>
          </cell>
          <cell r="BB112">
            <v>147</v>
          </cell>
          <cell r="BC112">
            <v>0</v>
          </cell>
          <cell r="BD112">
            <v>1798</v>
          </cell>
          <cell r="BE112">
            <v>727</v>
          </cell>
          <cell r="BF112" t="str">
            <v>31 ЦФТО</v>
          </cell>
          <cell r="BG112">
            <v>919</v>
          </cell>
          <cell r="BH112">
            <v>0</v>
          </cell>
          <cell r="BI112">
            <v>1646</v>
          </cell>
          <cell r="BJ112">
            <v>0</v>
          </cell>
          <cell r="BK112">
            <v>0</v>
          </cell>
          <cell r="BL112">
            <v>0</v>
          </cell>
          <cell r="BM112">
            <v>0</v>
          </cell>
          <cell r="BN112" t="str">
            <v>31 ЦФТО</v>
          </cell>
          <cell r="BO112">
            <v>0</v>
          </cell>
          <cell r="BP112">
            <v>0</v>
          </cell>
          <cell r="BQ112">
            <v>0</v>
          </cell>
          <cell r="BR112">
            <v>0</v>
          </cell>
          <cell r="BS112">
            <v>0</v>
          </cell>
          <cell r="BT112">
            <v>0</v>
          </cell>
          <cell r="BU112" t="str">
            <v>31 ЦФТО</v>
          </cell>
          <cell r="BV112">
            <v>0</v>
          </cell>
          <cell r="BW112">
            <v>2933</v>
          </cell>
          <cell r="BX112">
            <v>30150</v>
          </cell>
          <cell r="BY112">
            <v>30150</v>
          </cell>
          <cell r="BZ112">
            <v>26644</v>
          </cell>
          <cell r="CA112">
            <v>6439</v>
          </cell>
          <cell r="CB112" t="str">
            <v>31 ЦФТО</v>
          </cell>
          <cell r="CC112">
            <v>0</v>
          </cell>
          <cell r="CD112">
            <v>0</v>
          </cell>
          <cell r="CE112">
            <v>0</v>
          </cell>
          <cell r="CF112">
            <v>0</v>
          </cell>
          <cell r="CG112">
            <v>0</v>
          </cell>
          <cell r="CH112">
            <v>0</v>
          </cell>
          <cell r="CI112">
            <v>0</v>
          </cell>
          <cell r="CJ112" t="str">
            <v>31 ЦФТО</v>
          </cell>
          <cell r="CK112">
            <v>0</v>
          </cell>
          <cell r="CL112">
            <v>0</v>
          </cell>
          <cell r="CM112">
            <v>0</v>
          </cell>
          <cell r="CN112">
            <v>0</v>
          </cell>
          <cell r="CO112">
            <v>0</v>
          </cell>
          <cell r="CP112">
            <v>0</v>
          </cell>
          <cell r="CQ112">
            <v>0</v>
          </cell>
          <cell r="CR112" t="str">
            <v>31 ЦФТО</v>
          </cell>
          <cell r="CS112">
            <v>0</v>
          </cell>
          <cell r="CT112">
            <v>0</v>
          </cell>
          <cell r="CU112">
            <v>0</v>
          </cell>
          <cell r="CV112">
            <v>0</v>
          </cell>
          <cell r="CW112">
            <v>0</v>
          </cell>
          <cell r="CX112">
            <v>0</v>
          </cell>
          <cell r="CY112">
            <v>0</v>
          </cell>
          <cell r="CZ112" t="str">
            <v>31 ЦФТО</v>
          </cell>
          <cell r="DA112">
            <v>0</v>
          </cell>
          <cell r="DB112">
            <v>2933</v>
          </cell>
          <cell r="DC112">
            <v>30150</v>
          </cell>
          <cell r="DD112">
            <v>30150</v>
          </cell>
          <cell r="DE112">
            <v>26644</v>
          </cell>
          <cell r="DF112">
            <v>6439</v>
          </cell>
          <cell r="DG112">
            <v>5605</v>
          </cell>
          <cell r="DH112" t="str">
            <v>31 ЦФТО</v>
          </cell>
          <cell r="DI112">
            <v>31069</v>
          </cell>
          <cell r="DJ112">
            <v>30150</v>
          </cell>
          <cell r="DK112">
            <v>26791</v>
          </cell>
          <cell r="DL112">
            <v>0</v>
          </cell>
          <cell r="DM112">
            <v>9883</v>
          </cell>
          <cell r="DN112">
            <v>0</v>
          </cell>
          <cell r="DO112" t="str">
            <v>31 ЦФТО</v>
          </cell>
          <cell r="DP112">
            <v>25663</v>
          </cell>
          <cell r="DQ112">
            <v>25663</v>
          </cell>
          <cell r="DR112">
            <v>0</v>
          </cell>
          <cell r="DS112">
            <v>0</v>
          </cell>
          <cell r="DT112">
            <v>0</v>
          </cell>
          <cell r="DU112">
            <v>0</v>
          </cell>
          <cell r="DV112" t="str">
            <v>31 ЦФТО</v>
          </cell>
          <cell r="DW112">
            <v>0</v>
          </cell>
          <cell r="DX112">
            <v>0</v>
          </cell>
          <cell r="DY112">
            <v>0</v>
          </cell>
          <cell r="DZ112">
            <v>0</v>
          </cell>
          <cell r="EA112">
            <v>0</v>
          </cell>
          <cell r="EB112">
            <v>0</v>
          </cell>
          <cell r="EC112">
            <v>0</v>
          </cell>
          <cell r="ED112">
            <v>0</v>
          </cell>
          <cell r="EE112" t="str">
            <v>31 ЦФТО</v>
          </cell>
          <cell r="EF112">
            <v>0</v>
          </cell>
          <cell r="EG112">
            <v>0</v>
          </cell>
          <cell r="EH112">
            <v>0</v>
          </cell>
          <cell r="EI112">
            <v>0</v>
          </cell>
          <cell r="EJ112">
            <v>0</v>
          </cell>
          <cell r="EK112">
            <v>0</v>
          </cell>
          <cell r="EL112">
            <v>0</v>
          </cell>
          <cell r="EM112">
            <v>0</v>
          </cell>
          <cell r="EN112" t="str">
            <v>31 ЦФТО</v>
          </cell>
          <cell r="EO112">
            <v>0</v>
          </cell>
          <cell r="EP112">
            <v>0</v>
          </cell>
          <cell r="EQ112">
            <v>0</v>
          </cell>
          <cell r="ER112">
            <v>38060</v>
          </cell>
          <cell r="ES112">
            <v>24159</v>
          </cell>
          <cell r="ET112">
            <v>14897</v>
          </cell>
          <cell r="EU112" t="str">
            <v>31 ЦФТО</v>
          </cell>
          <cell r="EV112">
            <v>9373</v>
          </cell>
          <cell r="EW112">
            <v>0</v>
          </cell>
          <cell r="EX112">
            <v>972</v>
          </cell>
          <cell r="EY112">
            <v>50989</v>
          </cell>
          <cell r="EZ112">
            <v>20445</v>
          </cell>
          <cell r="FA112">
            <v>103946</v>
          </cell>
          <cell r="FB112" t="str">
            <v>31 ЦФТО</v>
          </cell>
          <cell r="FC112">
            <v>54949</v>
          </cell>
          <cell r="FD112">
            <v>0</v>
          </cell>
          <cell r="FE112">
            <v>0</v>
          </cell>
          <cell r="FF112">
            <v>10</v>
          </cell>
          <cell r="FG112">
            <v>159</v>
          </cell>
          <cell r="FH112">
            <v>1346</v>
          </cell>
          <cell r="FI112">
            <v>0</v>
          </cell>
          <cell r="FJ112" t="str">
            <v>31 ЦФТО</v>
          </cell>
          <cell r="FK112">
            <v>15278</v>
          </cell>
          <cell r="FL112">
            <v>0</v>
          </cell>
          <cell r="FM112">
            <v>1223</v>
          </cell>
          <cell r="FN112">
            <v>15401</v>
          </cell>
          <cell r="FO112">
            <v>0</v>
          </cell>
          <cell r="FP112">
            <v>0</v>
          </cell>
          <cell r="FQ112">
            <v>0</v>
          </cell>
          <cell r="FR112" t="str">
            <v>31 ЦФТО</v>
          </cell>
          <cell r="FS112">
            <v>110</v>
          </cell>
          <cell r="FT112">
            <v>0</v>
          </cell>
          <cell r="FU112">
            <v>2158</v>
          </cell>
          <cell r="FV112">
            <v>0</v>
          </cell>
          <cell r="FW112">
            <v>1223</v>
          </cell>
          <cell r="FX112">
            <v>1045</v>
          </cell>
          <cell r="FY112">
            <v>0</v>
          </cell>
          <cell r="FZ112" t="str">
            <v>31 ЦФТО</v>
          </cell>
          <cell r="GA112">
            <v>0</v>
          </cell>
          <cell r="GB112">
            <v>0</v>
          </cell>
          <cell r="GC112">
            <v>1051</v>
          </cell>
          <cell r="GD112">
            <v>0</v>
          </cell>
          <cell r="GE112">
            <v>11165</v>
          </cell>
          <cell r="GF112">
            <v>0</v>
          </cell>
          <cell r="GG112">
            <v>12216</v>
          </cell>
          <cell r="GH112" t="str">
            <v>31 ЦФТО</v>
          </cell>
          <cell r="GI112">
            <v>0</v>
          </cell>
          <cell r="GJ112">
            <v>0</v>
          </cell>
          <cell r="GK112">
            <v>54</v>
          </cell>
          <cell r="GL112">
            <v>0</v>
          </cell>
          <cell r="GM112">
            <v>575</v>
          </cell>
          <cell r="GN112">
            <v>0</v>
          </cell>
          <cell r="GO112">
            <v>629</v>
          </cell>
          <cell r="GP112">
            <v>0</v>
          </cell>
          <cell r="GQ112" t="str">
            <v>31 ЦФТО</v>
          </cell>
          <cell r="GR112">
            <v>0</v>
          </cell>
          <cell r="GS112">
            <v>131</v>
          </cell>
          <cell r="GT112">
            <v>0</v>
          </cell>
          <cell r="GU112">
            <v>1380</v>
          </cell>
          <cell r="GV112">
            <v>0</v>
          </cell>
          <cell r="GW112">
            <v>1511</v>
          </cell>
          <cell r="GX112">
            <v>0</v>
          </cell>
          <cell r="GY112" t="str">
            <v>31 ЦФТО</v>
          </cell>
          <cell r="GZ112">
            <v>0</v>
          </cell>
          <cell r="HA112">
            <v>0</v>
          </cell>
          <cell r="HB112">
            <v>0</v>
          </cell>
          <cell r="HC112">
            <v>0</v>
          </cell>
          <cell r="HD112">
            <v>0</v>
          </cell>
          <cell r="HE112">
            <v>0</v>
          </cell>
          <cell r="HF112" t="str">
            <v>31 ЦФТО</v>
          </cell>
          <cell r="HG112">
            <v>305</v>
          </cell>
          <cell r="HH112">
            <v>0</v>
          </cell>
          <cell r="HI112">
            <v>0</v>
          </cell>
          <cell r="HJ112">
            <v>0</v>
          </cell>
          <cell r="HK112">
            <v>0</v>
          </cell>
        </row>
        <row r="113">
          <cell r="A113" t="str">
            <v>32 ЭКОЦЕHТР</v>
          </cell>
          <cell r="B113">
            <v>0</v>
          </cell>
          <cell r="C113">
            <v>0</v>
          </cell>
          <cell r="D113">
            <v>0</v>
          </cell>
          <cell r="E113">
            <v>0</v>
          </cell>
          <cell r="F113">
            <v>0</v>
          </cell>
          <cell r="G113">
            <v>0</v>
          </cell>
          <cell r="H113" t="str">
            <v>32 ЭКОЦЕHТР</v>
          </cell>
          <cell r="I113">
            <v>0</v>
          </cell>
          <cell r="J113">
            <v>0</v>
          </cell>
          <cell r="K113">
            <v>0</v>
          </cell>
          <cell r="L113">
            <v>0</v>
          </cell>
          <cell r="M113">
            <v>0</v>
          </cell>
          <cell r="N113">
            <v>0</v>
          </cell>
          <cell r="O113">
            <v>11</v>
          </cell>
          <cell r="P113" t="str">
            <v>32 ЭКОЦЕHТР</v>
          </cell>
          <cell r="Q113">
            <v>14</v>
          </cell>
          <cell r="R113">
            <v>1041</v>
          </cell>
          <cell r="S113">
            <v>1199</v>
          </cell>
          <cell r="T113">
            <v>822</v>
          </cell>
          <cell r="U113">
            <v>856</v>
          </cell>
          <cell r="V113">
            <v>219</v>
          </cell>
          <cell r="W113" t="str">
            <v>32 ЭКОЦЕHТР</v>
          </cell>
          <cell r="X113">
            <v>343</v>
          </cell>
          <cell r="Y113">
            <v>0</v>
          </cell>
          <cell r="Z113">
            <v>0</v>
          </cell>
          <cell r="AA113">
            <v>0</v>
          </cell>
          <cell r="AB113">
            <v>0</v>
          </cell>
          <cell r="AC113">
            <v>0</v>
          </cell>
          <cell r="AD113" t="str">
            <v>32 ЭКОЦЕHТР</v>
          </cell>
          <cell r="AE113">
            <v>0</v>
          </cell>
          <cell r="AF113">
            <v>0</v>
          </cell>
          <cell r="AG113">
            <v>0</v>
          </cell>
          <cell r="AH113">
            <v>0</v>
          </cell>
          <cell r="AI113">
            <v>0</v>
          </cell>
          <cell r="AJ113">
            <v>0</v>
          </cell>
          <cell r="AK113" t="str">
            <v>32 ЭКОЦЕHТР</v>
          </cell>
          <cell r="AL113">
            <v>0</v>
          </cell>
          <cell r="AM113">
            <v>0</v>
          </cell>
          <cell r="AN113">
            <v>0</v>
          </cell>
          <cell r="AO113">
            <v>0</v>
          </cell>
          <cell r="AP113">
            <v>0</v>
          </cell>
          <cell r="AQ113">
            <v>123</v>
          </cell>
          <cell r="AR113" t="str">
            <v>32 ЭКОЦЕHТР</v>
          </cell>
          <cell r="AS113">
            <v>160</v>
          </cell>
          <cell r="AT113">
            <v>0</v>
          </cell>
          <cell r="AU113">
            <v>109</v>
          </cell>
          <cell r="AV113">
            <v>0</v>
          </cell>
          <cell r="AW113">
            <v>174</v>
          </cell>
          <cell r="AX113">
            <v>97</v>
          </cell>
          <cell r="AY113" t="str">
            <v>32 ЭКОЦЕHТР</v>
          </cell>
          <cell r="AZ113">
            <v>157</v>
          </cell>
          <cell r="BA113">
            <v>0</v>
          </cell>
          <cell r="BB113">
            <v>80</v>
          </cell>
          <cell r="BC113">
            <v>0</v>
          </cell>
          <cell r="BD113">
            <v>174</v>
          </cell>
          <cell r="BE113">
            <v>7</v>
          </cell>
          <cell r="BF113" t="str">
            <v>32 ЭКОЦЕHТР</v>
          </cell>
          <cell r="BG113">
            <v>3</v>
          </cell>
          <cell r="BH113">
            <v>10</v>
          </cell>
          <cell r="BI113">
            <v>0</v>
          </cell>
          <cell r="BJ113">
            <v>0</v>
          </cell>
          <cell r="BK113">
            <v>0</v>
          </cell>
          <cell r="BL113">
            <v>0</v>
          </cell>
          <cell r="BM113">
            <v>0</v>
          </cell>
          <cell r="BN113" t="str">
            <v>32 ЭКОЦЕHТР</v>
          </cell>
          <cell r="BO113">
            <v>0</v>
          </cell>
          <cell r="BP113">
            <v>19</v>
          </cell>
          <cell r="BQ113">
            <v>0</v>
          </cell>
          <cell r="BR113">
            <v>19</v>
          </cell>
          <cell r="BS113">
            <v>0</v>
          </cell>
          <cell r="BT113">
            <v>0</v>
          </cell>
          <cell r="BU113" t="str">
            <v>32 ЭКОЦЕHТР</v>
          </cell>
          <cell r="BV113">
            <v>0</v>
          </cell>
          <cell r="BW113">
            <v>0</v>
          </cell>
          <cell r="BX113">
            <v>0</v>
          </cell>
          <cell r="BY113">
            <v>0</v>
          </cell>
          <cell r="BZ113">
            <v>0</v>
          </cell>
          <cell r="CA113">
            <v>0</v>
          </cell>
          <cell r="CB113" t="str">
            <v>32 ЭКОЦЕHТР</v>
          </cell>
          <cell r="CC113">
            <v>0</v>
          </cell>
          <cell r="CD113">
            <v>0</v>
          </cell>
          <cell r="CE113">
            <v>0</v>
          </cell>
          <cell r="CF113">
            <v>0</v>
          </cell>
          <cell r="CG113">
            <v>0</v>
          </cell>
          <cell r="CH113">
            <v>0</v>
          </cell>
          <cell r="CI113">
            <v>0</v>
          </cell>
          <cell r="CJ113" t="str">
            <v>32 ЭКОЦЕHТР</v>
          </cell>
          <cell r="CK113">
            <v>0</v>
          </cell>
          <cell r="CL113">
            <v>0</v>
          </cell>
          <cell r="CM113">
            <v>0</v>
          </cell>
          <cell r="CN113">
            <v>0</v>
          </cell>
          <cell r="CO113">
            <v>0</v>
          </cell>
          <cell r="CP113">
            <v>0</v>
          </cell>
          <cell r="CQ113">
            <v>0</v>
          </cell>
          <cell r="CR113" t="str">
            <v>32 ЭКОЦЕHТР</v>
          </cell>
          <cell r="CS113">
            <v>0</v>
          </cell>
          <cell r="CT113">
            <v>0</v>
          </cell>
          <cell r="CU113">
            <v>0</v>
          </cell>
          <cell r="CV113">
            <v>0</v>
          </cell>
          <cell r="CW113">
            <v>0</v>
          </cell>
          <cell r="CX113">
            <v>0</v>
          </cell>
          <cell r="CY113">
            <v>0</v>
          </cell>
          <cell r="CZ113" t="str">
            <v>32 ЭКОЦЕHТР</v>
          </cell>
          <cell r="DA113">
            <v>0</v>
          </cell>
          <cell r="DB113">
            <v>0</v>
          </cell>
          <cell r="DC113">
            <v>0</v>
          </cell>
          <cell r="DD113">
            <v>0</v>
          </cell>
          <cell r="DE113">
            <v>0</v>
          </cell>
          <cell r="DF113">
            <v>0</v>
          </cell>
          <cell r="DG113">
            <v>123</v>
          </cell>
          <cell r="DH113" t="str">
            <v>32 ЭКОЦЕHТР</v>
          </cell>
          <cell r="DI113">
            <v>160</v>
          </cell>
          <cell r="DJ113">
            <v>0</v>
          </cell>
          <cell r="DK113">
            <v>109</v>
          </cell>
          <cell r="DL113">
            <v>0</v>
          </cell>
          <cell r="DM113">
            <v>174</v>
          </cell>
          <cell r="DN113">
            <v>0</v>
          </cell>
          <cell r="DO113" t="str">
            <v>32 ЭКОЦЕHТР</v>
          </cell>
          <cell r="DP113">
            <v>0</v>
          </cell>
          <cell r="DQ113">
            <v>0</v>
          </cell>
          <cell r="DR113">
            <v>0</v>
          </cell>
          <cell r="DS113">
            <v>0</v>
          </cell>
          <cell r="DT113">
            <v>0</v>
          </cell>
          <cell r="DU113">
            <v>0</v>
          </cell>
          <cell r="DV113" t="str">
            <v>32 ЭКОЦЕHТР</v>
          </cell>
          <cell r="DW113">
            <v>0</v>
          </cell>
          <cell r="DX113">
            <v>0</v>
          </cell>
          <cell r="DY113">
            <v>0</v>
          </cell>
          <cell r="DZ113">
            <v>0</v>
          </cell>
          <cell r="EA113">
            <v>0</v>
          </cell>
          <cell r="EB113">
            <v>0</v>
          </cell>
          <cell r="EC113">
            <v>0</v>
          </cell>
          <cell r="ED113">
            <v>0</v>
          </cell>
          <cell r="EE113" t="str">
            <v>32 ЭКОЦЕHТР</v>
          </cell>
          <cell r="EF113">
            <v>0</v>
          </cell>
          <cell r="EG113">
            <v>0</v>
          </cell>
          <cell r="EH113">
            <v>0</v>
          </cell>
          <cell r="EI113">
            <v>0</v>
          </cell>
          <cell r="EJ113">
            <v>0</v>
          </cell>
          <cell r="EK113">
            <v>0</v>
          </cell>
          <cell r="EL113">
            <v>0</v>
          </cell>
          <cell r="EM113">
            <v>0</v>
          </cell>
          <cell r="EN113" t="str">
            <v>32 ЭКОЦЕHТР</v>
          </cell>
          <cell r="EO113">
            <v>0</v>
          </cell>
          <cell r="EP113">
            <v>695</v>
          </cell>
          <cell r="EQ113">
            <v>448</v>
          </cell>
          <cell r="ER113">
            <v>699</v>
          </cell>
          <cell r="ES113">
            <v>688</v>
          </cell>
          <cell r="ET113">
            <v>261</v>
          </cell>
          <cell r="EU113" t="str">
            <v>32 ЭКОЦЕHТР</v>
          </cell>
          <cell r="EV113">
            <v>265</v>
          </cell>
          <cell r="EW113">
            <v>157</v>
          </cell>
          <cell r="EX113">
            <v>123</v>
          </cell>
          <cell r="EY113">
            <v>0</v>
          </cell>
          <cell r="EZ113">
            <v>0</v>
          </cell>
          <cell r="FA113">
            <v>1812</v>
          </cell>
          <cell r="FB113" t="str">
            <v>32 ЭКОЦЕHТР</v>
          </cell>
          <cell r="FC113">
            <v>1524</v>
          </cell>
          <cell r="FD113">
            <v>0</v>
          </cell>
          <cell r="FE113">
            <v>-2</v>
          </cell>
          <cell r="FF113">
            <v>-218</v>
          </cell>
          <cell r="FG113">
            <v>236</v>
          </cell>
          <cell r="FH113">
            <v>249</v>
          </cell>
          <cell r="FI113">
            <v>13</v>
          </cell>
          <cell r="FJ113" t="str">
            <v>32 ЭКОЦЕHТР</v>
          </cell>
          <cell r="FK113">
            <v>266</v>
          </cell>
          <cell r="FL113">
            <v>45</v>
          </cell>
          <cell r="FM113">
            <v>11</v>
          </cell>
          <cell r="FN113">
            <v>185</v>
          </cell>
          <cell r="FO113">
            <v>0</v>
          </cell>
          <cell r="FP113">
            <v>364</v>
          </cell>
          <cell r="FQ113">
            <v>45</v>
          </cell>
          <cell r="FR113" t="str">
            <v>32 ЭКОЦЕHТР</v>
          </cell>
          <cell r="FS113">
            <v>24</v>
          </cell>
          <cell r="FT113">
            <v>0</v>
          </cell>
          <cell r="FU113">
            <v>37</v>
          </cell>
          <cell r="FV113">
            <v>0</v>
          </cell>
          <cell r="FW113">
            <v>11</v>
          </cell>
          <cell r="FX113">
            <v>5</v>
          </cell>
          <cell r="FY113">
            <v>0</v>
          </cell>
          <cell r="FZ113" t="str">
            <v>32 ЭКОЦЕHТР</v>
          </cell>
          <cell r="GA113">
            <v>45</v>
          </cell>
          <cell r="GB113">
            <v>0</v>
          </cell>
          <cell r="GC113">
            <v>176</v>
          </cell>
          <cell r="GD113">
            <v>11</v>
          </cell>
          <cell r="GE113">
            <v>193</v>
          </cell>
          <cell r="GF113">
            <v>45</v>
          </cell>
          <cell r="GG113">
            <v>170</v>
          </cell>
          <cell r="GH113" t="str">
            <v>32 ЭКОЦЕHТР</v>
          </cell>
          <cell r="GI113">
            <v>244</v>
          </cell>
          <cell r="GJ113">
            <v>45</v>
          </cell>
          <cell r="GK113">
            <v>5</v>
          </cell>
          <cell r="GL113">
            <v>2</v>
          </cell>
          <cell r="GM113">
            <v>13</v>
          </cell>
          <cell r="GN113">
            <v>0</v>
          </cell>
          <cell r="GO113">
            <v>10</v>
          </cell>
          <cell r="GP113">
            <v>8</v>
          </cell>
          <cell r="GQ113" t="str">
            <v>32 ЭКОЦЕHТР</v>
          </cell>
          <cell r="GR113">
            <v>0</v>
          </cell>
          <cell r="GS113">
            <v>44</v>
          </cell>
          <cell r="GT113">
            <v>0</v>
          </cell>
          <cell r="GU113">
            <v>23</v>
          </cell>
          <cell r="GV113">
            <v>0</v>
          </cell>
          <cell r="GW113">
            <v>0</v>
          </cell>
          <cell r="GX113">
            <v>67</v>
          </cell>
          <cell r="GY113" t="str">
            <v>32 ЭКОЦЕHТР</v>
          </cell>
          <cell r="GZ113">
            <v>0</v>
          </cell>
          <cell r="HA113">
            <v>0</v>
          </cell>
          <cell r="HB113">
            <v>0</v>
          </cell>
          <cell r="HC113">
            <v>0</v>
          </cell>
          <cell r="HD113">
            <v>0</v>
          </cell>
          <cell r="HE113">
            <v>0</v>
          </cell>
          <cell r="HF113" t="str">
            <v>32 ЭКОЦЕHТР</v>
          </cell>
          <cell r="HG113">
            <v>23</v>
          </cell>
          <cell r="HH113">
            <v>0</v>
          </cell>
          <cell r="HI113">
            <v>0</v>
          </cell>
          <cell r="HJ113">
            <v>-56</v>
          </cell>
          <cell r="HK113">
            <v>56</v>
          </cell>
        </row>
        <row r="114">
          <cell r="A114" t="str">
            <v>33 Диспетчерский центр</v>
          </cell>
          <cell r="B114">
            <v>0</v>
          </cell>
          <cell r="C114">
            <v>0</v>
          </cell>
          <cell r="D114">
            <v>0</v>
          </cell>
          <cell r="E114">
            <v>0</v>
          </cell>
          <cell r="F114">
            <v>0</v>
          </cell>
          <cell r="G114">
            <v>0</v>
          </cell>
          <cell r="H114" t="str">
            <v>33 Диспетчерский центр</v>
          </cell>
          <cell r="I114">
            <v>0</v>
          </cell>
          <cell r="J114">
            <v>0</v>
          </cell>
          <cell r="K114">
            <v>0</v>
          </cell>
          <cell r="L114">
            <v>0</v>
          </cell>
          <cell r="M114">
            <v>0</v>
          </cell>
          <cell r="N114">
            <v>0</v>
          </cell>
          <cell r="O114">
            <v>0</v>
          </cell>
          <cell r="P114" t="str">
            <v>33 Диспетчерский центр</v>
          </cell>
          <cell r="Q114">
            <v>0</v>
          </cell>
          <cell r="R114">
            <v>0</v>
          </cell>
          <cell r="S114">
            <v>0</v>
          </cell>
          <cell r="T114">
            <v>0</v>
          </cell>
          <cell r="U114">
            <v>0</v>
          </cell>
          <cell r="V114">
            <v>0</v>
          </cell>
          <cell r="W114" t="str">
            <v>33 Диспетчерский центр</v>
          </cell>
          <cell r="X114">
            <v>0</v>
          </cell>
          <cell r="Y114">
            <v>0</v>
          </cell>
          <cell r="Z114">
            <v>0</v>
          </cell>
          <cell r="AA114">
            <v>0</v>
          </cell>
          <cell r="AB114">
            <v>0</v>
          </cell>
          <cell r="AC114">
            <v>0</v>
          </cell>
          <cell r="AD114" t="str">
            <v>33 Диспетчерский центр</v>
          </cell>
          <cell r="AE114">
            <v>0</v>
          </cell>
          <cell r="AF114">
            <v>0</v>
          </cell>
          <cell r="AG114">
            <v>0</v>
          </cell>
          <cell r="AH114">
            <v>0</v>
          </cell>
          <cell r="AI114">
            <v>0</v>
          </cell>
          <cell r="AJ114">
            <v>0</v>
          </cell>
          <cell r="AK114" t="str">
            <v>33 Диспетчерский центр</v>
          </cell>
          <cell r="AL114">
            <v>0</v>
          </cell>
          <cell r="AM114">
            <v>0</v>
          </cell>
          <cell r="AN114">
            <v>0</v>
          </cell>
          <cell r="AO114">
            <v>0</v>
          </cell>
          <cell r="AP114">
            <v>0</v>
          </cell>
          <cell r="AQ114">
            <v>0</v>
          </cell>
          <cell r="AR114" t="str">
            <v>33 Диспетчерский центр</v>
          </cell>
          <cell r="AS114">
            <v>0</v>
          </cell>
          <cell r="AT114">
            <v>0</v>
          </cell>
          <cell r="AU114">
            <v>0</v>
          </cell>
          <cell r="AV114">
            <v>0</v>
          </cell>
          <cell r="AW114">
            <v>0</v>
          </cell>
          <cell r="AX114">
            <v>0</v>
          </cell>
          <cell r="AY114" t="str">
            <v>33 Диспетчерский центр</v>
          </cell>
          <cell r="AZ114">
            <v>0</v>
          </cell>
          <cell r="BA114">
            <v>0</v>
          </cell>
          <cell r="BB114">
            <v>0</v>
          </cell>
          <cell r="BC114">
            <v>0</v>
          </cell>
          <cell r="BD114">
            <v>0</v>
          </cell>
          <cell r="BE114">
            <v>0</v>
          </cell>
          <cell r="BF114" t="str">
            <v>33 Диспетчерский центр</v>
          </cell>
          <cell r="BG114">
            <v>0</v>
          </cell>
          <cell r="BH114">
            <v>0</v>
          </cell>
          <cell r="BI114">
            <v>0</v>
          </cell>
          <cell r="BJ114">
            <v>0</v>
          </cell>
          <cell r="BK114">
            <v>0</v>
          </cell>
          <cell r="BL114">
            <v>0</v>
          </cell>
          <cell r="BM114">
            <v>0</v>
          </cell>
          <cell r="BN114" t="str">
            <v>33 Диспетчерский центр</v>
          </cell>
          <cell r="BO114">
            <v>0</v>
          </cell>
          <cell r="BP114">
            <v>0</v>
          </cell>
          <cell r="BQ114">
            <v>0</v>
          </cell>
          <cell r="BR114">
            <v>0</v>
          </cell>
          <cell r="BS114">
            <v>0</v>
          </cell>
          <cell r="BT114">
            <v>0</v>
          </cell>
          <cell r="BU114" t="str">
            <v>33 Диспетчерский центр</v>
          </cell>
          <cell r="BV114">
            <v>0</v>
          </cell>
          <cell r="BW114">
            <v>0</v>
          </cell>
          <cell r="BX114">
            <v>0</v>
          </cell>
          <cell r="BY114">
            <v>0</v>
          </cell>
          <cell r="BZ114">
            <v>0</v>
          </cell>
          <cell r="CA114">
            <v>0</v>
          </cell>
          <cell r="CB114" t="str">
            <v>33 Диспетчерский центр</v>
          </cell>
          <cell r="CC114">
            <v>0</v>
          </cell>
          <cell r="CD114">
            <v>0</v>
          </cell>
          <cell r="CE114">
            <v>0</v>
          </cell>
          <cell r="CF114">
            <v>0</v>
          </cell>
          <cell r="CG114">
            <v>0</v>
          </cell>
          <cell r="CH114">
            <v>0</v>
          </cell>
          <cell r="CI114">
            <v>0</v>
          </cell>
          <cell r="CJ114" t="str">
            <v>33 Диспетчерский центр</v>
          </cell>
          <cell r="CK114">
            <v>0</v>
          </cell>
          <cell r="CL114">
            <v>0</v>
          </cell>
          <cell r="CM114">
            <v>0</v>
          </cell>
          <cell r="CN114">
            <v>0</v>
          </cell>
          <cell r="CO114">
            <v>0</v>
          </cell>
          <cell r="CP114">
            <v>0</v>
          </cell>
          <cell r="CQ114">
            <v>0</v>
          </cell>
          <cell r="CR114" t="str">
            <v>33 Диспетчерский центр</v>
          </cell>
          <cell r="CS114">
            <v>0</v>
          </cell>
          <cell r="CT114">
            <v>0</v>
          </cell>
          <cell r="CU114">
            <v>0</v>
          </cell>
          <cell r="CV114">
            <v>0</v>
          </cell>
          <cell r="CW114">
            <v>0</v>
          </cell>
          <cell r="CX114">
            <v>0</v>
          </cell>
          <cell r="CY114">
            <v>0</v>
          </cell>
          <cell r="CZ114" t="str">
            <v>33 Диспетчерский центр</v>
          </cell>
          <cell r="DA114">
            <v>0</v>
          </cell>
          <cell r="DB114">
            <v>0</v>
          </cell>
          <cell r="DC114">
            <v>0</v>
          </cell>
          <cell r="DD114">
            <v>0</v>
          </cell>
          <cell r="DE114">
            <v>0</v>
          </cell>
          <cell r="DF114">
            <v>0</v>
          </cell>
          <cell r="DG114">
            <v>0</v>
          </cell>
          <cell r="DH114" t="str">
            <v>33 Диспетчерский центр</v>
          </cell>
          <cell r="DI114">
            <v>0</v>
          </cell>
          <cell r="DJ114">
            <v>0</v>
          </cell>
          <cell r="DK114">
            <v>0</v>
          </cell>
          <cell r="DL114">
            <v>0</v>
          </cell>
          <cell r="DM114">
            <v>0</v>
          </cell>
          <cell r="DN114">
            <v>0</v>
          </cell>
          <cell r="DO114" t="str">
            <v>33 Диспетчерский центр</v>
          </cell>
          <cell r="DP114">
            <v>0</v>
          </cell>
          <cell r="DQ114">
            <v>0</v>
          </cell>
          <cell r="DR114">
            <v>0</v>
          </cell>
          <cell r="DS114">
            <v>0</v>
          </cell>
          <cell r="DT114">
            <v>0</v>
          </cell>
          <cell r="DU114">
            <v>0</v>
          </cell>
          <cell r="DV114" t="str">
            <v>33 Диспетчерский центр</v>
          </cell>
          <cell r="DW114">
            <v>0</v>
          </cell>
          <cell r="DX114">
            <v>0</v>
          </cell>
          <cell r="DY114">
            <v>0</v>
          </cell>
          <cell r="DZ114">
            <v>0</v>
          </cell>
          <cell r="EA114">
            <v>0</v>
          </cell>
          <cell r="EB114">
            <v>0</v>
          </cell>
          <cell r="EC114">
            <v>0</v>
          </cell>
          <cell r="ED114">
            <v>0</v>
          </cell>
          <cell r="EE114" t="str">
            <v>33 Диспетчерский центр</v>
          </cell>
          <cell r="EF114">
            <v>0</v>
          </cell>
          <cell r="EG114">
            <v>0</v>
          </cell>
          <cell r="EH114">
            <v>0</v>
          </cell>
          <cell r="EI114">
            <v>0</v>
          </cell>
          <cell r="EJ114">
            <v>0</v>
          </cell>
          <cell r="EK114">
            <v>0</v>
          </cell>
          <cell r="EL114">
            <v>0</v>
          </cell>
          <cell r="EM114">
            <v>0</v>
          </cell>
          <cell r="EN114" t="str">
            <v>33 Диспетчерский центр</v>
          </cell>
          <cell r="EO114">
            <v>0</v>
          </cell>
          <cell r="EP114">
            <v>0</v>
          </cell>
          <cell r="EQ114">
            <v>0</v>
          </cell>
          <cell r="ER114">
            <v>11552</v>
          </cell>
          <cell r="ES114">
            <v>4794</v>
          </cell>
          <cell r="ET114">
            <v>4580</v>
          </cell>
          <cell r="EU114" t="str">
            <v>33 Диспетчерский центр</v>
          </cell>
          <cell r="EV114">
            <v>1882</v>
          </cell>
          <cell r="EW114">
            <v>0</v>
          </cell>
          <cell r="EX114">
            <v>0</v>
          </cell>
          <cell r="EY114">
            <v>1870</v>
          </cell>
          <cell r="EZ114">
            <v>319</v>
          </cell>
          <cell r="FA114">
            <v>18002</v>
          </cell>
          <cell r="FB114" t="str">
            <v>33 Диспетчерский центр</v>
          </cell>
          <cell r="FC114">
            <v>6995</v>
          </cell>
          <cell r="FD114">
            <v>0</v>
          </cell>
          <cell r="FE114">
            <v>0</v>
          </cell>
          <cell r="FF114">
            <v>0</v>
          </cell>
          <cell r="FG114">
            <v>0</v>
          </cell>
          <cell r="FH114">
            <v>0</v>
          </cell>
          <cell r="FI114">
            <v>0</v>
          </cell>
          <cell r="FJ114" t="str">
            <v>33 Диспетчерский центр</v>
          </cell>
          <cell r="FK114">
            <v>4698</v>
          </cell>
          <cell r="FL114">
            <v>0</v>
          </cell>
          <cell r="FM114">
            <v>317</v>
          </cell>
          <cell r="FN114">
            <v>4319</v>
          </cell>
          <cell r="FO114">
            <v>0</v>
          </cell>
          <cell r="FP114">
            <v>62</v>
          </cell>
          <cell r="FQ114">
            <v>0</v>
          </cell>
          <cell r="FR114" t="str">
            <v>33 Диспетчерский центр</v>
          </cell>
          <cell r="FS114">
            <v>0</v>
          </cell>
          <cell r="FT114">
            <v>0</v>
          </cell>
          <cell r="FU114">
            <v>662</v>
          </cell>
          <cell r="FV114">
            <v>0</v>
          </cell>
          <cell r="FW114">
            <v>317</v>
          </cell>
          <cell r="FX114">
            <v>283</v>
          </cell>
          <cell r="FY114">
            <v>0</v>
          </cell>
          <cell r="FZ114" t="str">
            <v>33 Диспетчерский центр</v>
          </cell>
          <cell r="GA114">
            <v>62</v>
          </cell>
          <cell r="GB114">
            <v>0</v>
          </cell>
          <cell r="GC114">
            <v>0</v>
          </cell>
          <cell r="GD114">
            <v>0</v>
          </cell>
          <cell r="GE114">
            <v>3433</v>
          </cell>
          <cell r="GF114">
            <v>0</v>
          </cell>
          <cell r="GG114">
            <v>3433</v>
          </cell>
          <cell r="GH114" t="str">
            <v>33 Диспетчерский центр</v>
          </cell>
          <cell r="GI114">
            <v>0</v>
          </cell>
          <cell r="GJ114">
            <v>0</v>
          </cell>
          <cell r="GK114">
            <v>0</v>
          </cell>
          <cell r="GL114">
            <v>0</v>
          </cell>
          <cell r="GM114">
            <v>177</v>
          </cell>
          <cell r="GN114">
            <v>0</v>
          </cell>
          <cell r="GO114">
            <v>177</v>
          </cell>
          <cell r="GP114">
            <v>0</v>
          </cell>
          <cell r="GQ114" t="str">
            <v>33 Диспетчерский центр</v>
          </cell>
          <cell r="GR114">
            <v>0</v>
          </cell>
          <cell r="GS114">
            <v>0</v>
          </cell>
          <cell r="GT114">
            <v>0</v>
          </cell>
          <cell r="GU114">
            <v>426</v>
          </cell>
          <cell r="GV114">
            <v>0</v>
          </cell>
          <cell r="GW114">
            <v>426</v>
          </cell>
          <cell r="GX114">
            <v>0</v>
          </cell>
          <cell r="GY114" t="str">
            <v>33 Диспетчерский центр</v>
          </cell>
          <cell r="GZ114">
            <v>0</v>
          </cell>
          <cell r="HA114">
            <v>0</v>
          </cell>
          <cell r="HB114">
            <v>0</v>
          </cell>
          <cell r="HC114">
            <v>0</v>
          </cell>
          <cell r="HD114">
            <v>0</v>
          </cell>
          <cell r="HE114">
            <v>0</v>
          </cell>
          <cell r="HF114" t="str">
            <v>33 Диспетчерский центр</v>
          </cell>
          <cell r="HG114">
            <v>160</v>
          </cell>
          <cell r="HH114">
            <v>0</v>
          </cell>
          <cell r="HI114">
            <v>0</v>
          </cell>
          <cell r="HJ114">
            <v>0</v>
          </cell>
          <cell r="HK114">
            <v>0</v>
          </cell>
        </row>
        <row r="115">
          <cell r="A115" t="str">
            <v>34 ЦЭГВ</v>
          </cell>
          <cell r="B115">
            <v>0</v>
          </cell>
          <cell r="C115">
            <v>0</v>
          </cell>
          <cell r="D115">
            <v>0</v>
          </cell>
          <cell r="E115">
            <v>0</v>
          </cell>
          <cell r="F115">
            <v>0</v>
          </cell>
          <cell r="G115">
            <v>0</v>
          </cell>
          <cell r="H115" t="str">
            <v>34 ЦЭГВ</v>
          </cell>
          <cell r="I115">
            <v>0</v>
          </cell>
          <cell r="J115">
            <v>0</v>
          </cell>
          <cell r="K115">
            <v>0</v>
          </cell>
          <cell r="L115">
            <v>0</v>
          </cell>
          <cell r="M115">
            <v>0</v>
          </cell>
          <cell r="N115">
            <v>0</v>
          </cell>
          <cell r="O115">
            <v>0</v>
          </cell>
          <cell r="P115" t="str">
            <v>34 ЦЭГВ</v>
          </cell>
          <cell r="Q115">
            <v>0</v>
          </cell>
          <cell r="R115">
            <v>0</v>
          </cell>
          <cell r="S115">
            <v>0</v>
          </cell>
          <cell r="T115">
            <v>0</v>
          </cell>
          <cell r="U115">
            <v>0</v>
          </cell>
          <cell r="V115">
            <v>0</v>
          </cell>
          <cell r="W115" t="str">
            <v>34 ЦЭГВ</v>
          </cell>
          <cell r="X115">
            <v>0</v>
          </cell>
          <cell r="Y115">
            <v>0</v>
          </cell>
          <cell r="Z115">
            <v>0</v>
          </cell>
          <cell r="AA115">
            <v>0</v>
          </cell>
          <cell r="AB115">
            <v>0</v>
          </cell>
          <cell r="AC115">
            <v>0</v>
          </cell>
          <cell r="AD115" t="str">
            <v>34 ЦЭГВ</v>
          </cell>
          <cell r="AE115">
            <v>0</v>
          </cell>
          <cell r="AF115">
            <v>0</v>
          </cell>
          <cell r="AG115">
            <v>0</v>
          </cell>
          <cell r="AH115">
            <v>0</v>
          </cell>
          <cell r="AI115">
            <v>0</v>
          </cell>
          <cell r="AJ115">
            <v>0</v>
          </cell>
          <cell r="AK115" t="str">
            <v>34 ЦЭГВ</v>
          </cell>
          <cell r="AL115">
            <v>0</v>
          </cell>
          <cell r="AM115">
            <v>0</v>
          </cell>
          <cell r="AN115">
            <v>0</v>
          </cell>
          <cell r="AO115">
            <v>0</v>
          </cell>
          <cell r="AP115">
            <v>0</v>
          </cell>
          <cell r="AQ115">
            <v>0</v>
          </cell>
          <cell r="AR115" t="str">
            <v>34 ЦЭГВ</v>
          </cell>
          <cell r="AS115">
            <v>0</v>
          </cell>
          <cell r="AT115">
            <v>0</v>
          </cell>
          <cell r="AU115">
            <v>0</v>
          </cell>
          <cell r="AV115">
            <v>0</v>
          </cell>
          <cell r="AW115">
            <v>0</v>
          </cell>
          <cell r="AX115">
            <v>0</v>
          </cell>
          <cell r="AY115" t="str">
            <v>34 ЦЭГВ</v>
          </cell>
          <cell r="AZ115">
            <v>0</v>
          </cell>
          <cell r="BA115">
            <v>0</v>
          </cell>
          <cell r="BB115">
            <v>0</v>
          </cell>
          <cell r="BC115">
            <v>0</v>
          </cell>
          <cell r="BD115">
            <v>0</v>
          </cell>
          <cell r="BE115">
            <v>0</v>
          </cell>
          <cell r="BF115" t="str">
            <v>34 ЦЭГВ</v>
          </cell>
          <cell r="BG115">
            <v>0</v>
          </cell>
          <cell r="BH115">
            <v>0</v>
          </cell>
          <cell r="BI115">
            <v>0</v>
          </cell>
          <cell r="BJ115">
            <v>0</v>
          </cell>
          <cell r="BK115">
            <v>0</v>
          </cell>
          <cell r="BL115">
            <v>0</v>
          </cell>
          <cell r="BM115">
            <v>0</v>
          </cell>
          <cell r="BN115" t="str">
            <v>34 ЦЭГВ</v>
          </cell>
          <cell r="BO115">
            <v>0</v>
          </cell>
          <cell r="BP115">
            <v>0</v>
          </cell>
          <cell r="BQ115">
            <v>0</v>
          </cell>
          <cell r="BR115">
            <v>0</v>
          </cell>
          <cell r="BS115">
            <v>0</v>
          </cell>
          <cell r="BT115">
            <v>0</v>
          </cell>
          <cell r="BU115" t="str">
            <v>34 ЦЭГВ</v>
          </cell>
          <cell r="BV115">
            <v>0</v>
          </cell>
          <cell r="BW115">
            <v>0</v>
          </cell>
          <cell r="BX115">
            <v>0</v>
          </cell>
          <cell r="BY115">
            <v>0</v>
          </cell>
          <cell r="BZ115">
            <v>0</v>
          </cell>
          <cell r="CA115">
            <v>0</v>
          </cell>
          <cell r="CB115" t="str">
            <v>34 ЦЭГВ</v>
          </cell>
          <cell r="CC115">
            <v>0</v>
          </cell>
          <cell r="CD115">
            <v>0</v>
          </cell>
          <cell r="CE115">
            <v>0</v>
          </cell>
          <cell r="CF115">
            <v>0</v>
          </cell>
          <cell r="CG115">
            <v>0</v>
          </cell>
          <cell r="CH115">
            <v>0</v>
          </cell>
          <cell r="CI115">
            <v>0</v>
          </cell>
          <cell r="CJ115" t="str">
            <v>34 ЦЭГВ</v>
          </cell>
          <cell r="CK115">
            <v>0</v>
          </cell>
          <cell r="CL115">
            <v>0</v>
          </cell>
          <cell r="CM115">
            <v>0</v>
          </cell>
          <cell r="CN115">
            <v>0</v>
          </cell>
          <cell r="CO115">
            <v>0</v>
          </cell>
          <cell r="CP115">
            <v>0</v>
          </cell>
          <cell r="CQ115">
            <v>0</v>
          </cell>
          <cell r="CR115" t="str">
            <v>34 ЦЭГВ</v>
          </cell>
          <cell r="CS115">
            <v>0</v>
          </cell>
          <cell r="CT115">
            <v>0</v>
          </cell>
          <cell r="CU115">
            <v>0</v>
          </cell>
          <cell r="CV115">
            <v>0</v>
          </cell>
          <cell r="CW115">
            <v>0</v>
          </cell>
          <cell r="CX115">
            <v>0</v>
          </cell>
          <cell r="CY115">
            <v>0</v>
          </cell>
          <cell r="CZ115" t="str">
            <v>34 ЦЭГВ</v>
          </cell>
          <cell r="DA115">
            <v>0</v>
          </cell>
          <cell r="DB115">
            <v>0</v>
          </cell>
          <cell r="DC115">
            <v>0</v>
          </cell>
          <cell r="DD115">
            <v>0</v>
          </cell>
          <cell r="DE115">
            <v>0</v>
          </cell>
          <cell r="DF115">
            <v>0</v>
          </cell>
          <cell r="DG115">
            <v>0</v>
          </cell>
          <cell r="DH115" t="str">
            <v>34 ЦЭГВ</v>
          </cell>
          <cell r="DI115">
            <v>0</v>
          </cell>
          <cell r="DJ115">
            <v>0</v>
          </cell>
          <cell r="DK115">
            <v>0</v>
          </cell>
          <cell r="DL115">
            <v>0</v>
          </cell>
          <cell r="DM115">
            <v>0</v>
          </cell>
          <cell r="DN115">
            <v>0</v>
          </cell>
          <cell r="DO115" t="str">
            <v>34 ЦЭГВ</v>
          </cell>
          <cell r="DP115">
            <v>0</v>
          </cell>
          <cell r="DQ115">
            <v>0</v>
          </cell>
          <cell r="DR115">
            <v>0</v>
          </cell>
          <cell r="DS115">
            <v>0</v>
          </cell>
          <cell r="DT115">
            <v>0</v>
          </cell>
          <cell r="DU115">
            <v>0</v>
          </cell>
          <cell r="DV115" t="str">
            <v>34 ЦЭГВ</v>
          </cell>
          <cell r="DW115">
            <v>0</v>
          </cell>
          <cell r="DX115">
            <v>0</v>
          </cell>
          <cell r="DY115">
            <v>0</v>
          </cell>
          <cell r="DZ115">
            <v>0</v>
          </cell>
          <cell r="EA115">
            <v>0</v>
          </cell>
          <cell r="EB115">
            <v>0</v>
          </cell>
          <cell r="EC115">
            <v>0</v>
          </cell>
          <cell r="ED115">
            <v>0</v>
          </cell>
          <cell r="EE115" t="str">
            <v>34 ЦЭГВ</v>
          </cell>
          <cell r="EF115">
            <v>0</v>
          </cell>
          <cell r="EG115">
            <v>0</v>
          </cell>
          <cell r="EH115">
            <v>0</v>
          </cell>
          <cell r="EI115">
            <v>0</v>
          </cell>
          <cell r="EJ115">
            <v>0</v>
          </cell>
          <cell r="EK115">
            <v>0</v>
          </cell>
          <cell r="EL115">
            <v>0</v>
          </cell>
          <cell r="EM115">
            <v>0</v>
          </cell>
          <cell r="EN115" t="str">
            <v>34 ЦЭГВ</v>
          </cell>
          <cell r="EO115">
            <v>0</v>
          </cell>
          <cell r="EP115">
            <v>16</v>
          </cell>
          <cell r="EQ115">
            <v>0</v>
          </cell>
          <cell r="ER115">
            <v>714</v>
          </cell>
          <cell r="ES115">
            <v>0</v>
          </cell>
          <cell r="ET115">
            <v>283</v>
          </cell>
          <cell r="EU115" t="str">
            <v>34 ЦЭГВ</v>
          </cell>
          <cell r="EV115">
            <v>0</v>
          </cell>
          <cell r="EW115">
            <v>0</v>
          </cell>
          <cell r="EX115">
            <v>0</v>
          </cell>
          <cell r="EY115">
            <v>67</v>
          </cell>
          <cell r="EZ115">
            <v>0</v>
          </cell>
          <cell r="FA115">
            <v>1080</v>
          </cell>
          <cell r="FB115" t="str">
            <v>34 ЦЭГВ</v>
          </cell>
          <cell r="FC115">
            <v>0</v>
          </cell>
          <cell r="FD115">
            <v>0</v>
          </cell>
          <cell r="FE115">
            <v>0</v>
          </cell>
          <cell r="FF115">
            <v>2</v>
          </cell>
          <cell r="FG115">
            <v>0</v>
          </cell>
          <cell r="FH115">
            <v>0</v>
          </cell>
          <cell r="FI115">
            <v>0</v>
          </cell>
          <cell r="FJ115" t="str">
            <v>34 ЦЭГВ</v>
          </cell>
          <cell r="FK115">
            <v>290</v>
          </cell>
          <cell r="FL115">
            <v>0</v>
          </cell>
          <cell r="FM115">
            <v>7</v>
          </cell>
          <cell r="FN115">
            <v>283</v>
          </cell>
          <cell r="FO115">
            <v>0</v>
          </cell>
          <cell r="FP115">
            <v>0</v>
          </cell>
          <cell r="FQ115">
            <v>0</v>
          </cell>
          <cell r="FR115" t="str">
            <v>34 ЦЭГВ</v>
          </cell>
          <cell r="FS115">
            <v>0</v>
          </cell>
          <cell r="FT115">
            <v>0</v>
          </cell>
          <cell r="FU115">
            <v>48</v>
          </cell>
          <cell r="FV115">
            <v>0</v>
          </cell>
          <cell r="FW115">
            <v>7</v>
          </cell>
          <cell r="FX115">
            <v>41</v>
          </cell>
          <cell r="FY115">
            <v>0</v>
          </cell>
          <cell r="FZ115" t="str">
            <v>34 ЦЭГВ</v>
          </cell>
          <cell r="GA115">
            <v>0</v>
          </cell>
          <cell r="GB115">
            <v>0</v>
          </cell>
          <cell r="GC115">
            <v>0</v>
          </cell>
          <cell r="GD115">
            <v>0</v>
          </cell>
          <cell r="GE115">
            <v>206</v>
          </cell>
          <cell r="GF115">
            <v>0</v>
          </cell>
          <cell r="GG115">
            <v>206</v>
          </cell>
          <cell r="GH115" t="str">
            <v>34 ЦЭГВ</v>
          </cell>
          <cell r="GI115">
            <v>0</v>
          </cell>
          <cell r="GJ115">
            <v>0</v>
          </cell>
          <cell r="GK115">
            <v>0</v>
          </cell>
          <cell r="GL115">
            <v>0</v>
          </cell>
          <cell r="GM115">
            <v>10</v>
          </cell>
          <cell r="GN115">
            <v>0</v>
          </cell>
          <cell r="GO115">
            <v>10</v>
          </cell>
          <cell r="GP115">
            <v>0</v>
          </cell>
          <cell r="GQ115" t="str">
            <v>34 ЦЭГВ</v>
          </cell>
          <cell r="GR115">
            <v>0</v>
          </cell>
          <cell r="GS115">
            <v>0</v>
          </cell>
          <cell r="GT115">
            <v>0</v>
          </cell>
          <cell r="GU115">
            <v>26</v>
          </cell>
          <cell r="GV115">
            <v>0</v>
          </cell>
          <cell r="GW115">
            <v>26</v>
          </cell>
          <cell r="GX115">
            <v>0</v>
          </cell>
          <cell r="GY115" t="str">
            <v>34 ЦЭГВ</v>
          </cell>
          <cell r="GZ115">
            <v>0</v>
          </cell>
          <cell r="HA115">
            <v>0</v>
          </cell>
          <cell r="HB115">
            <v>0</v>
          </cell>
          <cell r="HC115">
            <v>0</v>
          </cell>
          <cell r="HD115">
            <v>0</v>
          </cell>
          <cell r="HE115">
            <v>0</v>
          </cell>
          <cell r="HF115" t="str">
            <v>34 ЦЭГВ</v>
          </cell>
          <cell r="HG115">
            <v>12</v>
          </cell>
          <cell r="HH115">
            <v>0</v>
          </cell>
          <cell r="HI115">
            <v>0</v>
          </cell>
          <cell r="HJ115">
            <v>0</v>
          </cell>
          <cell r="HK115">
            <v>0</v>
          </cell>
        </row>
        <row r="116">
          <cell r="A116" t="str">
            <v>35 ЦФ МПС</v>
          </cell>
          <cell r="B116">
            <v>0</v>
          </cell>
          <cell r="C116">
            <v>0</v>
          </cell>
          <cell r="D116">
            <v>0</v>
          </cell>
          <cell r="E116">
            <v>0</v>
          </cell>
          <cell r="F116">
            <v>0</v>
          </cell>
          <cell r="G116">
            <v>0</v>
          </cell>
          <cell r="H116" t="str">
            <v>35 ЦФ МПС</v>
          </cell>
          <cell r="I116">
            <v>0</v>
          </cell>
          <cell r="J116">
            <v>0</v>
          </cell>
          <cell r="K116">
            <v>0</v>
          </cell>
          <cell r="L116">
            <v>0</v>
          </cell>
          <cell r="M116">
            <v>0</v>
          </cell>
          <cell r="N116">
            <v>0</v>
          </cell>
          <cell r="O116">
            <v>11</v>
          </cell>
          <cell r="P116" t="str">
            <v>35 ЦФ МПС</v>
          </cell>
          <cell r="Q116">
            <v>14</v>
          </cell>
          <cell r="R116">
            <v>1363</v>
          </cell>
          <cell r="S116">
            <v>2057</v>
          </cell>
          <cell r="T116">
            <v>2</v>
          </cell>
          <cell r="U116">
            <v>2</v>
          </cell>
          <cell r="V116">
            <v>1248</v>
          </cell>
          <cell r="W116" t="str">
            <v>35 ЦФ МПС</v>
          </cell>
          <cell r="X116">
            <v>1771</v>
          </cell>
          <cell r="Y116">
            <v>113</v>
          </cell>
          <cell r="Z116">
            <v>284</v>
          </cell>
          <cell r="AA116">
            <v>0</v>
          </cell>
          <cell r="AB116">
            <v>0</v>
          </cell>
          <cell r="AC116">
            <v>0</v>
          </cell>
          <cell r="AD116" t="str">
            <v>35 ЦФ МПС</v>
          </cell>
          <cell r="AE116">
            <v>0</v>
          </cell>
          <cell r="AF116">
            <v>0</v>
          </cell>
          <cell r="AG116">
            <v>0</v>
          </cell>
          <cell r="AH116">
            <v>0</v>
          </cell>
          <cell r="AI116">
            <v>0</v>
          </cell>
          <cell r="AJ116">
            <v>0</v>
          </cell>
          <cell r="AK116" t="str">
            <v>35 ЦФ МПС</v>
          </cell>
          <cell r="AL116">
            <v>0</v>
          </cell>
          <cell r="AM116">
            <v>0</v>
          </cell>
          <cell r="AN116">
            <v>0</v>
          </cell>
          <cell r="AO116">
            <v>0</v>
          </cell>
          <cell r="AP116">
            <v>0</v>
          </cell>
          <cell r="AQ116">
            <v>880</v>
          </cell>
          <cell r="AR116" t="str">
            <v>35 ЦФ МПС</v>
          </cell>
          <cell r="AS116">
            <v>40652161</v>
          </cell>
          <cell r="AT116">
            <v>0</v>
          </cell>
          <cell r="AU116">
            <v>46637472</v>
          </cell>
          <cell r="AV116">
            <v>0</v>
          </cell>
          <cell r="AW116">
            <v>-5984431</v>
          </cell>
          <cell r="AX116">
            <v>692</v>
          </cell>
          <cell r="AY116" t="str">
            <v>35 ЦФ МПС</v>
          </cell>
          <cell r="AZ116">
            <v>36944452</v>
          </cell>
          <cell r="BA116">
            <v>0</v>
          </cell>
          <cell r="BB116">
            <v>36944853</v>
          </cell>
          <cell r="BC116">
            <v>0</v>
          </cell>
          <cell r="BD116">
            <v>291</v>
          </cell>
          <cell r="BE116">
            <v>-16</v>
          </cell>
          <cell r="BF116" t="str">
            <v>35 ЦФ МПС</v>
          </cell>
          <cell r="BG116">
            <v>2</v>
          </cell>
          <cell r="BH116">
            <v>11</v>
          </cell>
          <cell r="BI116">
            <v>-25</v>
          </cell>
          <cell r="BJ116">
            <v>3707707</v>
          </cell>
          <cell r="BK116">
            <v>0</v>
          </cell>
          <cell r="BL116">
            <v>9692608</v>
          </cell>
          <cell r="BM116">
            <v>0</v>
          </cell>
          <cell r="BN116" t="str">
            <v>35 ЦФ МПС</v>
          </cell>
          <cell r="BO116">
            <v>-5984901</v>
          </cell>
          <cell r="BP116">
            <v>204</v>
          </cell>
          <cell r="BQ116">
            <v>0</v>
          </cell>
          <cell r="BR116">
            <v>0</v>
          </cell>
          <cell r="BS116">
            <v>204</v>
          </cell>
          <cell r="BT116">
            <v>0</v>
          </cell>
          <cell r="BU116" t="str">
            <v>35 ЦФ МПС</v>
          </cell>
          <cell r="BV116">
            <v>0</v>
          </cell>
          <cell r="BW116">
            <v>0</v>
          </cell>
          <cell r="BX116">
            <v>493359</v>
          </cell>
          <cell r="BY116">
            <v>0</v>
          </cell>
          <cell r="BZ116">
            <v>493359</v>
          </cell>
          <cell r="CA116">
            <v>0</v>
          </cell>
          <cell r="CB116" t="str">
            <v>35 ЦФ МПС</v>
          </cell>
          <cell r="CC116">
            <v>0</v>
          </cell>
          <cell r="CD116">
            <v>275000</v>
          </cell>
          <cell r="CE116">
            <v>275000</v>
          </cell>
          <cell r="CF116">
            <v>0</v>
          </cell>
          <cell r="CG116">
            <v>1494</v>
          </cell>
          <cell r="CH116">
            <v>1494</v>
          </cell>
          <cell r="CI116">
            <v>0</v>
          </cell>
          <cell r="CJ116" t="str">
            <v>35 ЦФ МПС</v>
          </cell>
          <cell r="CK116">
            <v>0</v>
          </cell>
          <cell r="CL116">
            <v>0</v>
          </cell>
          <cell r="CM116">
            <v>0</v>
          </cell>
          <cell r="CN116">
            <v>0</v>
          </cell>
          <cell r="CO116">
            <v>88887</v>
          </cell>
          <cell r="CP116">
            <v>88887</v>
          </cell>
          <cell r="CQ116">
            <v>0</v>
          </cell>
          <cell r="CR116" t="str">
            <v>35 ЦФ МПС</v>
          </cell>
          <cell r="CS116">
            <v>0</v>
          </cell>
          <cell r="CT116">
            <v>0</v>
          </cell>
          <cell r="CU116">
            <v>0</v>
          </cell>
          <cell r="CV116">
            <v>0</v>
          </cell>
          <cell r="CW116">
            <v>0</v>
          </cell>
          <cell r="CX116">
            <v>0</v>
          </cell>
          <cell r="CY116">
            <v>0</v>
          </cell>
          <cell r="CZ116" t="str">
            <v>35 ЦФ МПС</v>
          </cell>
          <cell r="DA116">
            <v>0</v>
          </cell>
          <cell r="DB116">
            <v>0</v>
          </cell>
          <cell r="DC116">
            <v>127978</v>
          </cell>
          <cell r="DD116">
            <v>0</v>
          </cell>
          <cell r="DE116">
            <v>127978</v>
          </cell>
          <cell r="DF116">
            <v>0</v>
          </cell>
          <cell r="DG116">
            <v>880</v>
          </cell>
          <cell r="DH116" t="str">
            <v>35 ЦФ МПС</v>
          </cell>
          <cell r="DI116">
            <v>41145520</v>
          </cell>
          <cell r="DJ116">
            <v>0</v>
          </cell>
          <cell r="DK116">
            <v>47130831</v>
          </cell>
          <cell r="DL116">
            <v>0</v>
          </cell>
          <cell r="DM116">
            <v>-5984431</v>
          </cell>
          <cell r="DN116">
            <v>10591280</v>
          </cell>
          <cell r="DO116" t="str">
            <v>35 ЦФ МПС</v>
          </cell>
          <cell r="DP116">
            <v>37439470</v>
          </cell>
          <cell r="DQ116">
            <v>20223210</v>
          </cell>
          <cell r="DR116">
            <v>27807540</v>
          </cell>
          <cell r="DS116">
            <v>0</v>
          </cell>
          <cell r="DT116">
            <v>0</v>
          </cell>
          <cell r="DU116">
            <v>0</v>
          </cell>
          <cell r="DV116" t="str">
            <v>35 ЦФ МПС</v>
          </cell>
          <cell r="DW116">
            <v>91474</v>
          </cell>
          <cell r="DX116">
            <v>209783</v>
          </cell>
          <cell r="DY116">
            <v>0</v>
          </cell>
          <cell r="DZ116">
            <v>163044</v>
          </cell>
          <cell r="EA116">
            <v>163044</v>
          </cell>
          <cell r="EB116">
            <v>0</v>
          </cell>
          <cell r="EC116">
            <v>0</v>
          </cell>
          <cell r="ED116">
            <v>0</v>
          </cell>
          <cell r="EE116" t="str">
            <v>35 ЦФ МПС</v>
          </cell>
          <cell r="EF116">
            <v>0</v>
          </cell>
          <cell r="EG116">
            <v>0</v>
          </cell>
          <cell r="EH116">
            <v>0</v>
          </cell>
          <cell r="EI116">
            <v>1387</v>
          </cell>
          <cell r="EJ116">
            <v>1387</v>
          </cell>
          <cell r="EK116">
            <v>100000</v>
          </cell>
          <cell r="EL116">
            <v>177041</v>
          </cell>
          <cell r="EM116">
            <v>0</v>
          </cell>
          <cell r="EN116" t="str">
            <v>35 ЦФ МПС</v>
          </cell>
          <cell r="EO116">
            <v>0</v>
          </cell>
          <cell r="EP116">
            <v>507</v>
          </cell>
          <cell r="EQ116">
            <v>597</v>
          </cell>
          <cell r="ER116">
            <v>8346</v>
          </cell>
          <cell r="ES116">
            <v>8623</v>
          </cell>
          <cell r="ET116">
            <v>3374</v>
          </cell>
          <cell r="EU116" t="str">
            <v>35 ЦФ МПС</v>
          </cell>
          <cell r="EV116">
            <v>3312</v>
          </cell>
          <cell r="EW116">
            <v>371</v>
          </cell>
          <cell r="EX116">
            <v>258</v>
          </cell>
          <cell r="EY116">
            <v>3883</v>
          </cell>
          <cell r="EZ116">
            <v>3985</v>
          </cell>
          <cell r="FA116">
            <v>16481</v>
          </cell>
          <cell r="FB116" t="str">
            <v>35 ЦФ МПС</v>
          </cell>
          <cell r="FC116">
            <v>16775</v>
          </cell>
          <cell r="FD116">
            <v>0</v>
          </cell>
          <cell r="FE116">
            <v>0</v>
          </cell>
          <cell r="FF116">
            <v>2</v>
          </cell>
          <cell r="FG116">
            <v>0</v>
          </cell>
          <cell r="FH116">
            <v>-4</v>
          </cell>
          <cell r="FI116">
            <v>0</v>
          </cell>
          <cell r="FJ116" t="str">
            <v>35 ЦФ МПС</v>
          </cell>
          <cell r="FK116">
            <v>4863</v>
          </cell>
          <cell r="FL116">
            <v>0</v>
          </cell>
          <cell r="FM116">
            <v>390</v>
          </cell>
          <cell r="FN116">
            <v>4454</v>
          </cell>
          <cell r="FO116">
            <v>0</v>
          </cell>
          <cell r="FP116">
            <v>15</v>
          </cell>
          <cell r="FQ116">
            <v>0</v>
          </cell>
          <cell r="FR116" t="str">
            <v>35 ЦФ МПС</v>
          </cell>
          <cell r="FS116">
            <v>0</v>
          </cell>
          <cell r="FT116">
            <v>0</v>
          </cell>
          <cell r="FU116">
            <v>805</v>
          </cell>
          <cell r="FV116">
            <v>0</v>
          </cell>
          <cell r="FW116">
            <v>390</v>
          </cell>
          <cell r="FX116">
            <v>400</v>
          </cell>
          <cell r="FY116">
            <v>0</v>
          </cell>
          <cell r="FZ116" t="str">
            <v>35 ЦФ МПС</v>
          </cell>
          <cell r="GA116">
            <v>15</v>
          </cell>
          <cell r="GB116">
            <v>0</v>
          </cell>
          <cell r="GC116">
            <v>0</v>
          </cell>
          <cell r="GD116">
            <v>0</v>
          </cell>
          <cell r="GE116">
            <v>3408</v>
          </cell>
          <cell r="GF116">
            <v>0</v>
          </cell>
          <cell r="GG116">
            <v>3408</v>
          </cell>
          <cell r="GH116" t="str">
            <v>35 ЦФ МПС</v>
          </cell>
          <cell r="GI116">
            <v>0</v>
          </cell>
          <cell r="GJ116">
            <v>0</v>
          </cell>
          <cell r="GK116">
            <v>-4</v>
          </cell>
          <cell r="GL116">
            <v>0</v>
          </cell>
          <cell r="GM116">
            <v>234</v>
          </cell>
          <cell r="GN116">
            <v>0</v>
          </cell>
          <cell r="GO116">
            <v>230</v>
          </cell>
          <cell r="GP116">
            <v>0</v>
          </cell>
          <cell r="GQ116" t="str">
            <v>35 ЦФ МПС</v>
          </cell>
          <cell r="GR116">
            <v>0</v>
          </cell>
          <cell r="GS116">
            <v>0</v>
          </cell>
          <cell r="GT116">
            <v>0</v>
          </cell>
          <cell r="GU116">
            <v>416</v>
          </cell>
          <cell r="GV116">
            <v>0</v>
          </cell>
          <cell r="GW116">
            <v>416</v>
          </cell>
          <cell r="GX116">
            <v>0</v>
          </cell>
          <cell r="GY116" t="str">
            <v>35 ЦФ МПС</v>
          </cell>
          <cell r="GZ116">
            <v>0</v>
          </cell>
          <cell r="HA116">
            <v>0</v>
          </cell>
          <cell r="HB116">
            <v>0</v>
          </cell>
          <cell r="HC116">
            <v>0</v>
          </cell>
          <cell r="HD116">
            <v>0</v>
          </cell>
          <cell r="HE116">
            <v>0</v>
          </cell>
          <cell r="HF116" t="str">
            <v>35 ЦФ МПС</v>
          </cell>
          <cell r="HG116">
            <v>103</v>
          </cell>
          <cell r="HH116">
            <v>48</v>
          </cell>
          <cell r="HI116">
            <v>0</v>
          </cell>
          <cell r="HJ116">
            <v>0</v>
          </cell>
          <cell r="HK116">
            <v>0</v>
          </cell>
        </row>
        <row r="117">
          <cell r="A117" t="str">
            <v>36 Желдоринформзащита</v>
          </cell>
          <cell r="B117">
            <v>0</v>
          </cell>
          <cell r="C117">
            <v>0</v>
          </cell>
          <cell r="D117">
            <v>0</v>
          </cell>
          <cell r="E117">
            <v>0</v>
          </cell>
          <cell r="F117">
            <v>0</v>
          </cell>
          <cell r="G117">
            <v>0</v>
          </cell>
          <cell r="H117" t="str">
            <v>36 Желдоринформзащита</v>
          </cell>
          <cell r="I117">
            <v>0</v>
          </cell>
          <cell r="J117">
            <v>0</v>
          </cell>
          <cell r="K117">
            <v>0</v>
          </cell>
          <cell r="L117">
            <v>0</v>
          </cell>
          <cell r="M117">
            <v>0</v>
          </cell>
          <cell r="N117">
            <v>0</v>
          </cell>
          <cell r="O117">
            <v>1</v>
          </cell>
          <cell r="P117" t="str">
            <v>36 Желдоринформзащита</v>
          </cell>
          <cell r="Q117">
            <v>2</v>
          </cell>
          <cell r="R117">
            <v>61</v>
          </cell>
          <cell r="S117">
            <v>315</v>
          </cell>
          <cell r="T117">
            <v>0</v>
          </cell>
          <cell r="U117">
            <v>0</v>
          </cell>
          <cell r="V117">
            <v>61</v>
          </cell>
          <cell r="W117" t="str">
            <v>36 Желдоринформзащита</v>
          </cell>
          <cell r="X117">
            <v>315</v>
          </cell>
          <cell r="Y117">
            <v>0</v>
          </cell>
          <cell r="Z117">
            <v>0</v>
          </cell>
          <cell r="AA117">
            <v>0</v>
          </cell>
          <cell r="AB117">
            <v>0</v>
          </cell>
          <cell r="AC117">
            <v>0</v>
          </cell>
          <cell r="AD117" t="str">
            <v>36 Желдоринформзащита</v>
          </cell>
          <cell r="AE117">
            <v>0</v>
          </cell>
          <cell r="AF117">
            <v>0</v>
          </cell>
          <cell r="AG117">
            <v>0</v>
          </cell>
          <cell r="AH117">
            <v>0</v>
          </cell>
          <cell r="AI117">
            <v>0</v>
          </cell>
          <cell r="AJ117">
            <v>0</v>
          </cell>
          <cell r="AK117" t="str">
            <v>36 Желдоринформзащита</v>
          </cell>
          <cell r="AL117">
            <v>0</v>
          </cell>
          <cell r="AM117">
            <v>0</v>
          </cell>
          <cell r="AN117">
            <v>0</v>
          </cell>
          <cell r="AO117">
            <v>0</v>
          </cell>
          <cell r="AP117">
            <v>0</v>
          </cell>
          <cell r="AQ117">
            <v>10</v>
          </cell>
          <cell r="AR117" t="str">
            <v>36 Желдоринформзащита</v>
          </cell>
          <cell r="AS117">
            <v>575</v>
          </cell>
          <cell r="AT117">
            <v>0</v>
          </cell>
          <cell r="AU117">
            <v>332</v>
          </cell>
          <cell r="AV117">
            <v>0</v>
          </cell>
          <cell r="AW117">
            <v>253</v>
          </cell>
          <cell r="AX117">
            <v>0</v>
          </cell>
          <cell r="AY117" t="str">
            <v>36 Желдоринформзащита</v>
          </cell>
          <cell r="AZ117">
            <v>255</v>
          </cell>
          <cell r="BA117">
            <v>0</v>
          </cell>
          <cell r="BB117">
            <v>255</v>
          </cell>
          <cell r="BC117">
            <v>0</v>
          </cell>
          <cell r="BD117">
            <v>0</v>
          </cell>
          <cell r="BE117">
            <v>0</v>
          </cell>
          <cell r="BF117" t="str">
            <v>36 Желдоринформзащита</v>
          </cell>
          <cell r="BG117">
            <v>3</v>
          </cell>
          <cell r="BH117">
            <v>1</v>
          </cell>
          <cell r="BI117">
            <v>2</v>
          </cell>
          <cell r="BJ117">
            <v>0</v>
          </cell>
          <cell r="BK117">
            <v>0</v>
          </cell>
          <cell r="BL117">
            <v>0</v>
          </cell>
          <cell r="BM117">
            <v>0</v>
          </cell>
          <cell r="BN117" t="str">
            <v>36 Желдоринформзащита</v>
          </cell>
          <cell r="BO117">
            <v>0</v>
          </cell>
          <cell r="BP117">
            <v>10</v>
          </cell>
          <cell r="BQ117">
            <v>317</v>
          </cell>
          <cell r="BR117">
            <v>76</v>
          </cell>
          <cell r="BS117">
            <v>251</v>
          </cell>
          <cell r="BT117">
            <v>0</v>
          </cell>
          <cell r="BU117" t="str">
            <v>36 Желдоринформзащита</v>
          </cell>
          <cell r="BV117">
            <v>0</v>
          </cell>
          <cell r="BW117">
            <v>648</v>
          </cell>
          <cell r="BX117">
            <v>0</v>
          </cell>
          <cell r="BY117">
            <v>0</v>
          </cell>
          <cell r="BZ117">
            <v>634</v>
          </cell>
          <cell r="CA117">
            <v>14</v>
          </cell>
          <cell r="CB117" t="str">
            <v>36 Желдоринформзащита</v>
          </cell>
          <cell r="CC117">
            <v>0</v>
          </cell>
          <cell r="CD117">
            <v>0</v>
          </cell>
          <cell r="CE117">
            <v>0</v>
          </cell>
          <cell r="CF117">
            <v>0</v>
          </cell>
          <cell r="CG117">
            <v>0</v>
          </cell>
          <cell r="CH117">
            <v>0</v>
          </cell>
          <cell r="CI117">
            <v>0</v>
          </cell>
          <cell r="CJ117" t="str">
            <v>36 Желдоринформзащита</v>
          </cell>
          <cell r="CK117">
            <v>0</v>
          </cell>
          <cell r="CL117">
            <v>0</v>
          </cell>
          <cell r="CM117">
            <v>0</v>
          </cell>
          <cell r="CN117">
            <v>0</v>
          </cell>
          <cell r="CO117">
            <v>0</v>
          </cell>
          <cell r="CP117">
            <v>0</v>
          </cell>
          <cell r="CQ117">
            <v>0</v>
          </cell>
          <cell r="CR117" t="str">
            <v>36 Желдоринформзащита</v>
          </cell>
          <cell r="CS117">
            <v>0</v>
          </cell>
          <cell r="CT117">
            <v>0</v>
          </cell>
          <cell r="CU117">
            <v>0</v>
          </cell>
          <cell r="CV117">
            <v>0</v>
          </cell>
          <cell r="CW117">
            <v>0</v>
          </cell>
          <cell r="CX117">
            <v>0</v>
          </cell>
          <cell r="CY117">
            <v>0</v>
          </cell>
          <cell r="CZ117" t="str">
            <v>36 Желдоринформзащита</v>
          </cell>
          <cell r="DA117">
            <v>0</v>
          </cell>
          <cell r="DB117">
            <v>648</v>
          </cell>
          <cell r="DC117">
            <v>0</v>
          </cell>
          <cell r="DD117">
            <v>0</v>
          </cell>
          <cell r="DE117">
            <v>634</v>
          </cell>
          <cell r="DF117">
            <v>14</v>
          </cell>
          <cell r="DG117">
            <v>658</v>
          </cell>
          <cell r="DH117" t="str">
            <v>36 Желдоринформзащита</v>
          </cell>
          <cell r="DI117">
            <v>575</v>
          </cell>
          <cell r="DJ117">
            <v>0</v>
          </cell>
          <cell r="DK117">
            <v>966</v>
          </cell>
          <cell r="DL117">
            <v>0</v>
          </cell>
          <cell r="DM117">
            <v>267</v>
          </cell>
          <cell r="DN117">
            <v>0</v>
          </cell>
          <cell r="DO117" t="str">
            <v>36 Желдоринформзащита</v>
          </cell>
          <cell r="DP117">
            <v>966</v>
          </cell>
          <cell r="DQ117">
            <v>699</v>
          </cell>
          <cell r="DR117">
            <v>267</v>
          </cell>
          <cell r="DS117">
            <v>0</v>
          </cell>
          <cell r="DT117">
            <v>0</v>
          </cell>
          <cell r="DU117">
            <v>0</v>
          </cell>
          <cell r="DV117" t="str">
            <v>36 Желдоринформзащита</v>
          </cell>
          <cell r="DW117">
            <v>0</v>
          </cell>
          <cell r="DX117">
            <v>0</v>
          </cell>
          <cell r="DY117">
            <v>0</v>
          </cell>
          <cell r="DZ117">
            <v>0</v>
          </cell>
          <cell r="EA117">
            <v>0</v>
          </cell>
          <cell r="EB117">
            <v>0</v>
          </cell>
          <cell r="EC117">
            <v>0</v>
          </cell>
          <cell r="ED117">
            <v>0</v>
          </cell>
          <cell r="EE117" t="str">
            <v>36 Желдоринформзащита</v>
          </cell>
          <cell r="EF117">
            <v>0</v>
          </cell>
          <cell r="EG117">
            <v>0</v>
          </cell>
          <cell r="EH117">
            <v>0</v>
          </cell>
          <cell r="EI117">
            <v>0</v>
          </cell>
          <cell r="EJ117">
            <v>0</v>
          </cell>
          <cell r="EK117">
            <v>0</v>
          </cell>
          <cell r="EL117">
            <v>0</v>
          </cell>
          <cell r="EM117">
            <v>0</v>
          </cell>
          <cell r="EN117" t="str">
            <v>36 Желдоринформзащита</v>
          </cell>
          <cell r="EO117">
            <v>0</v>
          </cell>
          <cell r="EP117">
            <v>7370</v>
          </cell>
          <cell r="EQ117">
            <v>1577</v>
          </cell>
          <cell r="ER117">
            <v>2823</v>
          </cell>
          <cell r="ES117">
            <v>426</v>
          </cell>
          <cell r="ET117">
            <v>1042</v>
          </cell>
          <cell r="EU117" t="str">
            <v>36 Желдоринформзащита</v>
          </cell>
          <cell r="EV117">
            <v>160</v>
          </cell>
          <cell r="EW117">
            <v>255</v>
          </cell>
          <cell r="EX117">
            <v>43</v>
          </cell>
          <cell r="EY117">
            <v>0</v>
          </cell>
          <cell r="EZ117">
            <v>0</v>
          </cell>
          <cell r="FA117">
            <v>11490</v>
          </cell>
          <cell r="FB117" t="str">
            <v>36 Желдоринформзащита</v>
          </cell>
          <cell r="FC117">
            <v>2206</v>
          </cell>
          <cell r="FD117">
            <v>375</v>
          </cell>
          <cell r="FE117">
            <v>0</v>
          </cell>
          <cell r="FF117">
            <v>0</v>
          </cell>
          <cell r="FG117">
            <v>0</v>
          </cell>
          <cell r="FH117">
            <v>0</v>
          </cell>
          <cell r="FI117">
            <v>0</v>
          </cell>
          <cell r="FJ117" t="str">
            <v>36 Желдоринформзащита</v>
          </cell>
          <cell r="FK117">
            <v>1053</v>
          </cell>
          <cell r="FL117">
            <v>0</v>
          </cell>
          <cell r="FM117">
            <v>17</v>
          </cell>
          <cell r="FN117">
            <v>1029</v>
          </cell>
          <cell r="FO117">
            <v>0</v>
          </cell>
          <cell r="FP117">
            <v>7</v>
          </cell>
          <cell r="FQ117">
            <v>0</v>
          </cell>
          <cell r="FR117" t="str">
            <v>36 Желдоринформзащита</v>
          </cell>
          <cell r="FS117">
            <v>0</v>
          </cell>
          <cell r="FT117">
            <v>0</v>
          </cell>
          <cell r="FU117">
            <v>144</v>
          </cell>
          <cell r="FV117">
            <v>0</v>
          </cell>
          <cell r="FW117">
            <v>17</v>
          </cell>
          <cell r="FX117">
            <v>120</v>
          </cell>
          <cell r="FY117">
            <v>0</v>
          </cell>
          <cell r="FZ117" t="str">
            <v>36 Желдоринформзащита</v>
          </cell>
          <cell r="GA117">
            <v>7</v>
          </cell>
          <cell r="GB117">
            <v>0</v>
          </cell>
          <cell r="GC117">
            <v>0</v>
          </cell>
          <cell r="GD117">
            <v>0</v>
          </cell>
          <cell r="GE117">
            <v>788</v>
          </cell>
          <cell r="GF117">
            <v>0</v>
          </cell>
          <cell r="GG117">
            <v>788</v>
          </cell>
          <cell r="GH117" t="str">
            <v>36 Желдоринформзащита</v>
          </cell>
          <cell r="GI117">
            <v>0</v>
          </cell>
          <cell r="GJ117">
            <v>0</v>
          </cell>
          <cell r="GK117">
            <v>0</v>
          </cell>
          <cell r="GL117">
            <v>0</v>
          </cell>
          <cell r="GM117">
            <v>42</v>
          </cell>
          <cell r="GN117">
            <v>0</v>
          </cell>
          <cell r="GO117">
            <v>42</v>
          </cell>
          <cell r="GP117">
            <v>0</v>
          </cell>
          <cell r="GQ117" t="str">
            <v>36 Желдоринформзащита</v>
          </cell>
          <cell r="GR117">
            <v>0</v>
          </cell>
          <cell r="GS117">
            <v>0</v>
          </cell>
          <cell r="GT117">
            <v>0</v>
          </cell>
          <cell r="GU117">
            <v>79</v>
          </cell>
          <cell r="GV117">
            <v>0</v>
          </cell>
          <cell r="GW117">
            <v>79</v>
          </cell>
          <cell r="GX117">
            <v>0</v>
          </cell>
          <cell r="GY117" t="str">
            <v>36 Желдоринформзащита</v>
          </cell>
          <cell r="GZ117">
            <v>0</v>
          </cell>
          <cell r="HA117">
            <v>0</v>
          </cell>
          <cell r="HB117">
            <v>0</v>
          </cell>
          <cell r="HC117">
            <v>0</v>
          </cell>
          <cell r="HD117">
            <v>0</v>
          </cell>
          <cell r="HE117">
            <v>0</v>
          </cell>
          <cell r="HF117" t="str">
            <v>36 Желдоринформзащита</v>
          </cell>
          <cell r="HG117">
            <v>37</v>
          </cell>
          <cell r="HH117">
            <v>0</v>
          </cell>
          <cell r="HI117">
            <v>0</v>
          </cell>
          <cell r="HJ117">
            <v>14</v>
          </cell>
          <cell r="HK117">
            <v>0</v>
          </cell>
        </row>
        <row r="118">
          <cell r="A118" t="str">
            <v>37 КФЦ</v>
          </cell>
          <cell r="B118">
            <v>0</v>
          </cell>
          <cell r="C118">
            <v>0</v>
          </cell>
          <cell r="D118">
            <v>0</v>
          </cell>
          <cell r="E118">
            <v>0</v>
          </cell>
          <cell r="F118">
            <v>0</v>
          </cell>
          <cell r="G118">
            <v>0</v>
          </cell>
          <cell r="H118" t="str">
            <v>37 КФЦ</v>
          </cell>
          <cell r="I118">
            <v>0</v>
          </cell>
          <cell r="J118">
            <v>0</v>
          </cell>
          <cell r="K118">
            <v>0</v>
          </cell>
          <cell r="L118">
            <v>0</v>
          </cell>
          <cell r="M118">
            <v>0</v>
          </cell>
          <cell r="N118">
            <v>0</v>
          </cell>
          <cell r="O118">
            <v>9</v>
          </cell>
          <cell r="P118" t="str">
            <v>37 КФЦ</v>
          </cell>
          <cell r="Q118">
            <v>9</v>
          </cell>
          <cell r="R118">
            <v>44</v>
          </cell>
          <cell r="S118">
            <v>81</v>
          </cell>
          <cell r="T118">
            <v>0</v>
          </cell>
          <cell r="U118">
            <v>0</v>
          </cell>
          <cell r="V118">
            <v>44</v>
          </cell>
          <cell r="W118" t="str">
            <v>37 КФЦ</v>
          </cell>
          <cell r="X118">
            <v>81</v>
          </cell>
          <cell r="Y118">
            <v>0</v>
          </cell>
          <cell r="Z118">
            <v>0</v>
          </cell>
          <cell r="AA118">
            <v>0</v>
          </cell>
          <cell r="AB118">
            <v>0</v>
          </cell>
          <cell r="AC118">
            <v>0</v>
          </cell>
          <cell r="AD118" t="str">
            <v>37 КФЦ</v>
          </cell>
          <cell r="AE118">
            <v>0</v>
          </cell>
          <cell r="AF118">
            <v>0</v>
          </cell>
          <cell r="AG118">
            <v>0</v>
          </cell>
          <cell r="AH118">
            <v>0</v>
          </cell>
          <cell r="AI118">
            <v>0</v>
          </cell>
          <cell r="AJ118">
            <v>654</v>
          </cell>
          <cell r="AK118" t="str">
            <v>37 КФЦ</v>
          </cell>
          <cell r="AL118">
            <v>0</v>
          </cell>
          <cell r="AM118">
            <v>546</v>
          </cell>
          <cell r="AN118">
            <v>0</v>
          </cell>
          <cell r="AO118">
            <v>108</v>
          </cell>
          <cell r="AP118">
            <v>0</v>
          </cell>
          <cell r="AQ118">
            <v>32</v>
          </cell>
          <cell r="AR118" t="str">
            <v>37 КФЦ</v>
          </cell>
          <cell r="AS118">
            <v>37</v>
          </cell>
          <cell r="AT118">
            <v>0</v>
          </cell>
          <cell r="AU118">
            <v>0</v>
          </cell>
          <cell r="AV118">
            <v>0</v>
          </cell>
          <cell r="AW118">
            <v>69</v>
          </cell>
          <cell r="AX118">
            <v>25</v>
          </cell>
          <cell r="AY118" t="str">
            <v>37 КФЦ</v>
          </cell>
          <cell r="AZ118">
            <v>37</v>
          </cell>
          <cell r="BA118">
            <v>0</v>
          </cell>
          <cell r="BB118">
            <v>0</v>
          </cell>
          <cell r="BC118">
            <v>0</v>
          </cell>
          <cell r="BD118">
            <v>62</v>
          </cell>
          <cell r="BE118">
            <v>7</v>
          </cell>
          <cell r="BF118" t="str">
            <v>37 КФЦ</v>
          </cell>
          <cell r="BG118">
            <v>0</v>
          </cell>
          <cell r="BH118">
            <v>0</v>
          </cell>
          <cell r="BI118">
            <v>7</v>
          </cell>
          <cell r="BJ118">
            <v>0</v>
          </cell>
          <cell r="BK118">
            <v>0</v>
          </cell>
          <cell r="BL118">
            <v>0</v>
          </cell>
          <cell r="BM118">
            <v>0</v>
          </cell>
          <cell r="BN118" t="str">
            <v>37 КФЦ</v>
          </cell>
          <cell r="BO118">
            <v>0</v>
          </cell>
          <cell r="BP118">
            <v>0</v>
          </cell>
          <cell r="BQ118">
            <v>0</v>
          </cell>
          <cell r="BR118">
            <v>0</v>
          </cell>
          <cell r="BS118">
            <v>0</v>
          </cell>
          <cell r="BT118">
            <v>0</v>
          </cell>
          <cell r="BU118" t="str">
            <v>37 КФЦ</v>
          </cell>
          <cell r="BV118">
            <v>0</v>
          </cell>
          <cell r="BW118">
            <v>29</v>
          </cell>
          <cell r="BX118">
            <v>0</v>
          </cell>
          <cell r="BY118">
            <v>0</v>
          </cell>
          <cell r="BZ118">
            <v>0</v>
          </cell>
          <cell r="CA118">
            <v>29</v>
          </cell>
          <cell r="CB118" t="str">
            <v>37 КФЦ</v>
          </cell>
          <cell r="CC118">
            <v>0</v>
          </cell>
          <cell r="CD118">
            <v>0</v>
          </cell>
          <cell r="CE118">
            <v>0</v>
          </cell>
          <cell r="CF118">
            <v>0</v>
          </cell>
          <cell r="CG118">
            <v>0</v>
          </cell>
          <cell r="CH118">
            <v>0</v>
          </cell>
          <cell r="CI118">
            <v>0</v>
          </cell>
          <cell r="CJ118" t="str">
            <v>37 КФЦ</v>
          </cell>
          <cell r="CK118">
            <v>0</v>
          </cell>
          <cell r="CL118">
            <v>0</v>
          </cell>
          <cell r="CM118">
            <v>0</v>
          </cell>
          <cell r="CN118">
            <v>0</v>
          </cell>
          <cell r="CO118">
            <v>0</v>
          </cell>
          <cell r="CP118">
            <v>0</v>
          </cell>
          <cell r="CQ118">
            <v>0</v>
          </cell>
          <cell r="CR118" t="str">
            <v>37 КФЦ</v>
          </cell>
          <cell r="CS118">
            <v>0</v>
          </cell>
          <cell r="CT118">
            <v>0</v>
          </cell>
          <cell r="CU118">
            <v>0</v>
          </cell>
          <cell r="CV118">
            <v>0</v>
          </cell>
          <cell r="CW118">
            <v>0</v>
          </cell>
          <cell r="CX118">
            <v>0</v>
          </cell>
          <cell r="CY118">
            <v>0</v>
          </cell>
          <cell r="CZ118" t="str">
            <v>37 КФЦ</v>
          </cell>
          <cell r="DA118">
            <v>0</v>
          </cell>
          <cell r="DB118">
            <v>29</v>
          </cell>
          <cell r="DC118">
            <v>0</v>
          </cell>
          <cell r="DD118">
            <v>0</v>
          </cell>
          <cell r="DE118">
            <v>0</v>
          </cell>
          <cell r="DF118">
            <v>29</v>
          </cell>
          <cell r="DG118">
            <v>61</v>
          </cell>
          <cell r="DH118" t="str">
            <v>37 КФЦ</v>
          </cell>
          <cell r="DI118">
            <v>37</v>
          </cell>
          <cell r="DJ118">
            <v>0</v>
          </cell>
          <cell r="DK118">
            <v>0</v>
          </cell>
          <cell r="DL118">
            <v>0</v>
          </cell>
          <cell r="DM118">
            <v>98</v>
          </cell>
          <cell r="DN118">
            <v>0</v>
          </cell>
          <cell r="DO118" t="str">
            <v>37 КФЦ</v>
          </cell>
          <cell r="DP118">
            <v>0</v>
          </cell>
          <cell r="DQ118">
            <v>0</v>
          </cell>
          <cell r="DR118">
            <v>0</v>
          </cell>
          <cell r="DS118">
            <v>0</v>
          </cell>
          <cell r="DT118">
            <v>0</v>
          </cell>
          <cell r="DU118">
            <v>0</v>
          </cell>
          <cell r="DV118" t="str">
            <v>37 КФЦ</v>
          </cell>
          <cell r="DW118">
            <v>92084</v>
          </cell>
          <cell r="DX118">
            <v>217200</v>
          </cell>
          <cell r="DY118">
            <v>0</v>
          </cell>
          <cell r="DZ118">
            <v>0</v>
          </cell>
          <cell r="EA118">
            <v>0</v>
          </cell>
          <cell r="EB118">
            <v>0</v>
          </cell>
          <cell r="EC118">
            <v>0</v>
          </cell>
          <cell r="ED118">
            <v>0</v>
          </cell>
          <cell r="EE118" t="str">
            <v>37 КФЦ</v>
          </cell>
          <cell r="EF118">
            <v>0</v>
          </cell>
          <cell r="EG118">
            <v>0</v>
          </cell>
          <cell r="EH118">
            <v>0</v>
          </cell>
          <cell r="EI118">
            <v>0</v>
          </cell>
          <cell r="EJ118">
            <v>0</v>
          </cell>
          <cell r="EK118">
            <v>0</v>
          </cell>
          <cell r="EL118">
            <v>0</v>
          </cell>
          <cell r="EM118">
            <v>0</v>
          </cell>
          <cell r="EN118" t="str">
            <v>37 КФЦ</v>
          </cell>
          <cell r="EO118">
            <v>0</v>
          </cell>
          <cell r="EP118">
            <v>0</v>
          </cell>
          <cell r="EQ118">
            <v>0</v>
          </cell>
          <cell r="ER118">
            <v>2625</v>
          </cell>
          <cell r="ES118">
            <v>2367</v>
          </cell>
          <cell r="ET118">
            <v>1013</v>
          </cell>
          <cell r="EU118" t="str">
            <v>37 КФЦ</v>
          </cell>
          <cell r="EV118">
            <v>896</v>
          </cell>
          <cell r="EW118">
            <v>37</v>
          </cell>
          <cell r="EX118">
            <v>25</v>
          </cell>
          <cell r="EY118">
            <v>1327</v>
          </cell>
          <cell r="EZ118">
            <v>13039</v>
          </cell>
          <cell r="FA118">
            <v>5002</v>
          </cell>
          <cell r="FB118" t="str">
            <v>37 КФЦ</v>
          </cell>
          <cell r="FC118">
            <v>16327</v>
          </cell>
          <cell r="FD118">
            <v>0</v>
          </cell>
          <cell r="FE118">
            <v>0</v>
          </cell>
          <cell r="FF118">
            <v>3</v>
          </cell>
          <cell r="FG118">
            <v>4</v>
          </cell>
          <cell r="FH118">
            <v>0</v>
          </cell>
          <cell r="FI118">
            <v>0</v>
          </cell>
          <cell r="FJ118" t="str">
            <v>37 КФЦ</v>
          </cell>
          <cell r="FK118">
            <v>1040</v>
          </cell>
          <cell r="FL118">
            <v>0</v>
          </cell>
          <cell r="FM118">
            <v>12</v>
          </cell>
          <cell r="FN118">
            <v>1008</v>
          </cell>
          <cell r="FO118">
            <v>0</v>
          </cell>
          <cell r="FP118">
            <v>20</v>
          </cell>
          <cell r="FQ118">
            <v>0</v>
          </cell>
          <cell r="FR118" t="str">
            <v>37 КФЦ</v>
          </cell>
          <cell r="FS118">
            <v>0</v>
          </cell>
          <cell r="FT118">
            <v>0</v>
          </cell>
          <cell r="FU118">
            <v>150</v>
          </cell>
          <cell r="FV118">
            <v>0</v>
          </cell>
          <cell r="FW118">
            <v>12</v>
          </cell>
          <cell r="FX118">
            <v>118</v>
          </cell>
          <cell r="FY118">
            <v>0</v>
          </cell>
          <cell r="FZ118" t="str">
            <v>37 КФЦ</v>
          </cell>
          <cell r="GA118">
            <v>20</v>
          </cell>
          <cell r="GB118">
            <v>0</v>
          </cell>
          <cell r="GC118">
            <v>0</v>
          </cell>
          <cell r="GD118">
            <v>0</v>
          </cell>
          <cell r="GE118">
            <v>757</v>
          </cell>
          <cell r="GF118">
            <v>0</v>
          </cell>
          <cell r="GG118">
            <v>757</v>
          </cell>
          <cell r="GH118" t="str">
            <v>37 КФЦ</v>
          </cell>
          <cell r="GI118">
            <v>0</v>
          </cell>
          <cell r="GJ118">
            <v>0</v>
          </cell>
          <cell r="GK118">
            <v>0</v>
          </cell>
          <cell r="GL118">
            <v>0</v>
          </cell>
          <cell r="GM118">
            <v>39</v>
          </cell>
          <cell r="GN118">
            <v>0</v>
          </cell>
          <cell r="GO118">
            <v>39</v>
          </cell>
          <cell r="GP118">
            <v>0</v>
          </cell>
          <cell r="GQ118" t="str">
            <v>37 КФЦ</v>
          </cell>
          <cell r="GR118">
            <v>0</v>
          </cell>
          <cell r="GS118">
            <v>0</v>
          </cell>
          <cell r="GT118">
            <v>0</v>
          </cell>
          <cell r="GU118">
            <v>94</v>
          </cell>
          <cell r="GV118">
            <v>0</v>
          </cell>
          <cell r="GW118">
            <v>94</v>
          </cell>
          <cell r="GX118">
            <v>0</v>
          </cell>
          <cell r="GY118" t="str">
            <v>37 КФЦ</v>
          </cell>
          <cell r="GZ118">
            <v>0</v>
          </cell>
          <cell r="HA118">
            <v>0</v>
          </cell>
          <cell r="HB118">
            <v>49</v>
          </cell>
          <cell r="HC118">
            <v>49</v>
          </cell>
          <cell r="HD118">
            <v>0</v>
          </cell>
          <cell r="HE118">
            <v>0</v>
          </cell>
          <cell r="HF118" t="str">
            <v>37 КФЦ</v>
          </cell>
          <cell r="HG118">
            <v>27</v>
          </cell>
          <cell r="HH118">
            <v>0</v>
          </cell>
          <cell r="HI118">
            <v>0</v>
          </cell>
          <cell r="HJ118">
            <v>0</v>
          </cell>
          <cell r="HK118">
            <v>0</v>
          </cell>
        </row>
        <row r="119">
          <cell r="A119" t="str">
            <v>38 Дирекция курортов</v>
          </cell>
          <cell r="B119">
            <v>441750</v>
          </cell>
          <cell r="C119">
            <v>4231838</v>
          </cell>
          <cell r="D119">
            <v>0</v>
          </cell>
          <cell r="E119">
            <v>0</v>
          </cell>
          <cell r="F119">
            <v>0</v>
          </cell>
          <cell r="G119">
            <v>0</v>
          </cell>
          <cell r="H119" t="str">
            <v>38 Дирекция курортов</v>
          </cell>
          <cell r="I119">
            <v>0</v>
          </cell>
          <cell r="J119">
            <v>0</v>
          </cell>
          <cell r="K119">
            <v>0</v>
          </cell>
          <cell r="L119">
            <v>0</v>
          </cell>
          <cell r="M119">
            <v>0</v>
          </cell>
          <cell r="N119">
            <v>0</v>
          </cell>
          <cell r="O119">
            <v>46</v>
          </cell>
          <cell r="P119" t="str">
            <v>38 Дирекция курортов</v>
          </cell>
          <cell r="Q119">
            <v>118</v>
          </cell>
          <cell r="R119">
            <v>21072</v>
          </cell>
          <cell r="S119">
            <v>47807</v>
          </cell>
          <cell r="T119">
            <v>17422</v>
          </cell>
          <cell r="U119">
            <v>25948</v>
          </cell>
          <cell r="V119">
            <v>2620</v>
          </cell>
          <cell r="W119" t="str">
            <v>38 Дирекция курортов</v>
          </cell>
          <cell r="X119">
            <v>15284</v>
          </cell>
          <cell r="Y119">
            <v>1030</v>
          </cell>
          <cell r="Z119">
            <v>6575</v>
          </cell>
          <cell r="AA119">
            <v>0</v>
          </cell>
          <cell r="AB119">
            <v>0</v>
          </cell>
          <cell r="AC119">
            <v>0</v>
          </cell>
          <cell r="AD119" t="str">
            <v>38 Дирекция курортов</v>
          </cell>
          <cell r="AE119">
            <v>0</v>
          </cell>
          <cell r="AF119">
            <v>0</v>
          </cell>
          <cell r="AG119">
            <v>0</v>
          </cell>
          <cell r="AH119">
            <v>0</v>
          </cell>
          <cell r="AI119">
            <v>0</v>
          </cell>
          <cell r="AJ119">
            <v>0</v>
          </cell>
          <cell r="AK119" t="str">
            <v>38 Дирекция курортов</v>
          </cell>
          <cell r="AL119">
            <v>0</v>
          </cell>
          <cell r="AM119">
            <v>0</v>
          </cell>
          <cell r="AN119">
            <v>0</v>
          </cell>
          <cell r="AO119">
            <v>0</v>
          </cell>
          <cell r="AP119">
            <v>3230074</v>
          </cell>
          <cell r="AQ119">
            <v>18075</v>
          </cell>
          <cell r="AR119" t="str">
            <v>38 Дирекция курортов</v>
          </cell>
          <cell r="AS119">
            <v>29340</v>
          </cell>
          <cell r="AT119">
            <v>0</v>
          </cell>
          <cell r="AU119">
            <v>26470</v>
          </cell>
          <cell r="AV119">
            <v>0</v>
          </cell>
          <cell r="AW119">
            <v>20945</v>
          </cell>
          <cell r="AX119">
            <v>17681</v>
          </cell>
          <cell r="AY119" t="str">
            <v>38 Дирекция курортов</v>
          </cell>
          <cell r="AZ119">
            <v>29270</v>
          </cell>
          <cell r="BA119">
            <v>0</v>
          </cell>
          <cell r="BB119">
            <v>26470</v>
          </cell>
          <cell r="BC119">
            <v>0</v>
          </cell>
          <cell r="BD119">
            <v>20481</v>
          </cell>
          <cell r="BE119">
            <v>70</v>
          </cell>
          <cell r="BF119" t="str">
            <v>38 Дирекция курортов</v>
          </cell>
          <cell r="BG119">
            <v>70</v>
          </cell>
          <cell r="BH119">
            <v>0</v>
          </cell>
          <cell r="BI119">
            <v>140</v>
          </cell>
          <cell r="BJ119">
            <v>0</v>
          </cell>
          <cell r="BK119">
            <v>0</v>
          </cell>
          <cell r="BL119">
            <v>0</v>
          </cell>
          <cell r="BM119">
            <v>0</v>
          </cell>
          <cell r="BN119" t="str">
            <v>38 Дирекция курортов</v>
          </cell>
          <cell r="BO119">
            <v>0</v>
          </cell>
          <cell r="BP119">
            <v>324</v>
          </cell>
          <cell r="BQ119">
            <v>0</v>
          </cell>
          <cell r="BR119">
            <v>0</v>
          </cell>
          <cell r="BS119">
            <v>324</v>
          </cell>
          <cell r="BT119">
            <v>0</v>
          </cell>
          <cell r="BU119" t="str">
            <v>38 Дирекция курортов</v>
          </cell>
          <cell r="BV119">
            <v>0</v>
          </cell>
          <cell r="BW119">
            <v>43351</v>
          </cell>
          <cell r="BX119">
            <v>3394000</v>
          </cell>
          <cell r="BY119">
            <v>3394000</v>
          </cell>
          <cell r="BZ119">
            <v>3235060</v>
          </cell>
          <cell r="CA119">
            <v>202291</v>
          </cell>
          <cell r="CB119" t="str">
            <v>38 Дирекция курортов</v>
          </cell>
          <cell r="CC119">
            <v>0</v>
          </cell>
          <cell r="CD119">
            <v>0</v>
          </cell>
          <cell r="CE119">
            <v>0</v>
          </cell>
          <cell r="CF119">
            <v>0</v>
          </cell>
          <cell r="CG119">
            <v>0</v>
          </cell>
          <cell r="CH119">
            <v>0</v>
          </cell>
          <cell r="CI119">
            <v>0</v>
          </cell>
          <cell r="CJ119" t="str">
            <v>38 Дирекция курортов</v>
          </cell>
          <cell r="CK119">
            <v>0</v>
          </cell>
          <cell r="CL119">
            <v>0</v>
          </cell>
          <cell r="CM119">
            <v>0</v>
          </cell>
          <cell r="CN119">
            <v>0</v>
          </cell>
          <cell r="CO119">
            <v>0</v>
          </cell>
          <cell r="CP119">
            <v>0</v>
          </cell>
          <cell r="CQ119">
            <v>0</v>
          </cell>
          <cell r="CR119" t="str">
            <v>38 Дирекция курортов</v>
          </cell>
          <cell r="CS119">
            <v>0</v>
          </cell>
          <cell r="CT119">
            <v>0</v>
          </cell>
          <cell r="CU119">
            <v>0</v>
          </cell>
          <cell r="CV119">
            <v>0</v>
          </cell>
          <cell r="CW119">
            <v>0</v>
          </cell>
          <cell r="CX119">
            <v>0</v>
          </cell>
          <cell r="CY119">
            <v>0</v>
          </cell>
          <cell r="CZ119" t="str">
            <v>38 Дирекция курортов</v>
          </cell>
          <cell r="DA119">
            <v>0</v>
          </cell>
          <cell r="DB119">
            <v>43351</v>
          </cell>
          <cell r="DC119">
            <v>3394000</v>
          </cell>
          <cell r="DD119">
            <v>3394000</v>
          </cell>
          <cell r="DE119">
            <v>3235060</v>
          </cell>
          <cell r="DF119">
            <v>202291</v>
          </cell>
          <cell r="DG119">
            <v>61426</v>
          </cell>
          <cell r="DH119" t="str">
            <v>38 Дирекция курортов</v>
          </cell>
          <cell r="DI119">
            <v>3423340</v>
          </cell>
          <cell r="DJ119">
            <v>3394000</v>
          </cell>
          <cell r="DK119">
            <v>3261530</v>
          </cell>
          <cell r="DL119">
            <v>0</v>
          </cell>
          <cell r="DM119">
            <v>223236</v>
          </cell>
          <cell r="DN119">
            <v>793420</v>
          </cell>
          <cell r="DO119" t="str">
            <v>38 Дирекция курортов</v>
          </cell>
          <cell r="DP119">
            <v>3670210</v>
          </cell>
          <cell r="DQ119">
            <v>3641186</v>
          </cell>
          <cell r="DR119">
            <v>822444</v>
          </cell>
          <cell r="DS119">
            <v>0</v>
          </cell>
          <cell r="DT119">
            <v>0</v>
          </cell>
          <cell r="DU119">
            <v>0</v>
          </cell>
          <cell r="DV119" t="str">
            <v>38 Дирекция курортов</v>
          </cell>
          <cell r="DW119">
            <v>0</v>
          </cell>
          <cell r="DX119">
            <v>0</v>
          </cell>
          <cell r="DY119">
            <v>0</v>
          </cell>
          <cell r="DZ119">
            <v>0</v>
          </cell>
          <cell r="EA119">
            <v>0</v>
          </cell>
          <cell r="EB119">
            <v>0</v>
          </cell>
          <cell r="EC119">
            <v>0</v>
          </cell>
          <cell r="ED119">
            <v>0</v>
          </cell>
          <cell r="EE119" t="str">
            <v>38 Дирекция курортов</v>
          </cell>
          <cell r="EF119">
            <v>0</v>
          </cell>
          <cell r="EG119">
            <v>0</v>
          </cell>
          <cell r="EH119">
            <v>0</v>
          </cell>
          <cell r="EI119">
            <v>0</v>
          </cell>
          <cell r="EJ119">
            <v>0</v>
          </cell>
          <cell r="EK119">
            <v>0</v>
          </cell>
          <cell r="EL119">
            <v>0</v>
          </cell>
          <cell r="EM119">
            <v>0</v>
          </cell>
          <cell r="EN119" t="str">
            <v>38 Дирекция курортов</v>
          </cell>
          <cell r="EO119">
            <v>0</v>
          </cell>
          <cell r="EP119">
            <v>50575</v>
          </cell>
          <cell r="EQ119">
            <v>21832</v>
          </cell>
          <cell r="ER119">
            <v>22421</v>
          </cell>
          <cell r="ES119">
            <v>7025</v>
          </cell>
          <cell r="ET119">
            <v>12875</v>
          </cell>
          <cell r="EU119" t="str">
            <v>38 Дирекция курортов</v>
          </cell>
          <cell r="EV119">
            <v>2949</v>
          </cell>
          <cell r="EW119">
            <v>5074</v>
          </cell>
          <cell r="EX119">
            <v>4761</v>
          </cell>
          <cell r="EY119">
            <v>3139</v>
          </cell>
          <cell r="EZ119">
            <v>5361</v>
          </cell>
          <cell r="FA119">
            <v>94084</v>
          </cell>
          <cell r="FB119" t="str">
            <v>38 Дирекция курортов</v>
          </cell>
          <cell r="FC119">
            <v>41928</v>
          </cell>
          <cell r="FD119">
            <v>0</v>
          </cell>
          <cell r="FE119">
            <v>0</v>
          </cell>
          <cell r="FF119">
            <v>953</v>
          </cell>
          <cell r="FG119">
            <v>157</v>
          </cell>
          <cell r="FH119">
            <v>61</v>
          </cell>
          <cell r="FI119">
            <v>0</v>
          </cell>
          <cell r="FJ119" t="str">
            <v>38 Дирекция курортов</v>
          </cell>
          <cell r="FK119">
            <v>14548</v>
          </cell>
          <cell r="FL119">
            <v>-1</v>
          </cell>
          <cell r="FM119">
            <v>466</v>
          </cell>
          <cell r="FN119">
            <v>13288</v>
          </cell>
          <cell r="FO119">
            <v>0</v>
          </cell>
          <cell r="FP119">
            <v>854</v>
          </cell>
          <cell r="FQ119">
            <v>0</v>
          </cell>
          <cell r="FR119" t="str">
            <v>38 Дирекция курортов</v>
          </cell>
          <cell r="FS119">
            <v>-17</v>
          </cell>
          <cell r="FT119">
            <v>0</v>
          </cell>
          <cell r="FU119">
            <v>2362</v>
          </cell>
          <cell r="FV119">
            <v>1</v>
          </cell>
          <cell r="FW119">
            <v>466</v>
          </cell>
          <cell r="FX119">
            <v>1858</v>
          </cell>
          <cell r="FY119">
            <v>0</v>
          </cell>
          <cell r="FZ119" t="str">
            <v>38 Дирекция курортов</v>
          </cell>
          <cell r="GA119">
            <v>22</v>
          </cell>
          <cell r="GB119">
            <v>0</v>
          </cell>
          <cell r="GC119">
            <v>64</v>
          </cell>
          <cell r="GD119">
            <v>0</v>
          </cell>
          <cell r="GE119">
            <v>10153</v>
          </cell>
          <cell r="GF119">
            <v>6</v>
          </cell>
          <cell r="GG119">
            <v>9500</v>
          </cell>
          <cell r="GH119" t="str">
            <v>38 Дирекция курортов</v>
          </cell>
          <cell r="GI119">
            <v>723</v>
          </cell>
          <cell r="GJ119">
            <v>0</v>
          </cell>
          <cell r="GK119">
            <v>1</v>
          </cell>
          <cell r="GL119">
            <v>0</v>
          </cell>
          <cell r="GM119">
            <v>596</v>
          </cell>
          <cell r="GN119">
            <v>0</v>
          </cell>
          <cell r="GO119">
            <v>559</v>
          </cell>
          <cell r="GP119">
            <v>38</v>
          </cell>
          <cell r="GQ119" t="str">
            <v>38 Дирекция курортов</v>
          </cell>
          <cell r="GR119">
            <v>0</v>
          </cell>
          <cell r="GS119">
            <v>13</v>
          </cell>
          <cell r="GT119">
            <v>0</v>
          </cell>
          <cell r="GU119">
            <v>1437</v>
          </cell>
          <cell r="GV119">
            <v>-8</v>
          </cell>
          <cell r="GW119">
            <v>1371</v>
          </cell>
          <cell r="GX119">
            <v>71</v>
          </cell>
          <cell r="GY119" t="str">
            <v>38 Дирекция курортов</v>
          </cell>
          <cell r="GZ119">
            <v>0</v>
          </cell>
          <cell r="HA119">
            <v>0</v>
          </cell>
          <cell r="HB119">
            <v>0</v>
          </cell>
          <cell r="HC119">
            <v>0</v>
          </cell>
          <cell r="HD119">
            <v>0</v>
          </cell>
          <cell r="HE119">
            <v>0</v>
          </cell>
          <cell r="HF119" t="str">
            <v>38 Дирекция курортов</v>
          </cell>
          <cell r="HG119">
            <v>938</v>
          </cell>
          <cell r="HH119">
            <v>0</v>
          </cell>
          <cell r="HI119">
            <v>0</v>
          </cell>
          <cell r="HJ119">
            <v>11311</v>
          </cell>
          <cell r="HK119">
            <v>0</v>
          </cell>
        </row>
        <row r="120">
          <cell r="A120" t="str">
            <v>39 ДКРМ</v>
          </cell>
          <cell r="B120">
            <v>0</v>
          </cell>
          <cell r="C120">
            <v>0</v>
          </cell>
          <cell r="D120">
            <v>0</v>
          </cell>
          <cell r="E120">
            <v>0</v>
          </cell>
          <cell r="F120">
            <v>0</v>
          </cell>
          <cell r="G120">
            <v>0</v>
          </cell>
          <cell r="H120" t="str">
            <v>39 ДКРМ</v>
          </cell>
          <cell r="I120">
            <v>0</v>
          </cell>
          <cell r="J120">
            <v>0</v>
          </cell>
          <cell r="K120">
            <v>0</v>
          </cell>
          <cell r="L120">
            <v>0</v>
          </cell>
          <cell r="M120">
            <v>0</v>
          </cell>
          <cell r="N120">
            <v>0</v>
          </cell>
          <cell r="O120">
            <v>0</v>
          </cell>
          <cell r="P120" t="str">
            <v>39 ДКРМ</v>
          </cell>
          <cell r="Q120">
            <v>0</v>
          </cell>
          <cell r="R120">
            <v>118</v>
          </cell>
          <cell r="S120">
            <v>138</v>
          </cell>
          <cell r="T120">
            <v>0</v>
          </cell>
          <cell r="U120">
            <v>0</v>
          </cell>
          <cell r="V120">
            <v>118</v>
          </cell>
          <cell r="W120" t="str">
            <v>39 ДКРМ</v>
          </cell>
          <cell r="X120">
            <v>138</v>
          </cell>
          <cell r="Y120">
            <v>0</v>
          </cell>
          <cell r="Z120">
            <v>0</v>
          </cell>
          <cell r="AA120">
            <v>0</v>
          </cell>
          <cell r="AB120">
            <v>0</v>
          </cell>
          <cell r="AC120">
            <v>0</v>
          </cell>
          <cell r="AD120" t="str">
            <v>39 ДКРМ</v>
          </cell>
          <cell r="AE120">
            <v>0</v>
          </cell>
          <cell r="AF120">
            <v>0</v>
          </cell>
          <cell r="AG120">
            <v>0</v>
          </cell>
          <cell r="AH120">
            <v>0</v>
          </cell>
          <cell r="AI120">
            <v>0</v>
          </cell>
          <cell r="AJ120">
            <v>0</v>
          </cell>
          <cell r="AK120" t="str">
            <v>39 ДКРМ</v>
          </cell>
          <cell r="AL120">
            <v>0</v>
          </cell>
          <cell r="AM120">
            <v>0</v>
          </cell>
          <cell r="AN120">
            <v>0</v>
          </cell>
          <cell r="AO120">
            <v>0</v>
          </cell>
          <cell r="AP120">
            <v>0</v>
          </cell>
          <cell r="AQ120">
            <v>118</v>
          </cell>
          <cell r="AR120" t="str">
            <v>39 ДКРМ</v>
          </cell>
          <cell r="AS120">
            <v>20</v>
          </cell>
          <cell r="AT120">
            <v>0</v>
          </cell>
          <cell r="AU120">
            <v>0</v>
          </cell>
          <cell r="AV120">
            <v>0</v>
          </cell>
          <cell r="AW120">
            <v>138</v>
          </cell>
          <cell r="AX120">
            <v>118</v>
          </cell>
          <cell r="AY120" t="str">
            <v>39 ДКРМ</v>
          </cell>
          <cell r="AZ120">
            <v>20</v>
          </cell>
          <cell r="BA120">
            <v>0</v>
          </cell>
          <cell r="BB120">
            <v>0</v>
          </cell>
          <cell r="BC120">
            <v>0</v>
          </cell>
          <cell r="BD120">
            <v>138</v>
          </cell>
          <cell r="BE120">
            <v>0</v>
          </cell>
          <cell r="BF120" t="str">
            <v>39 ДКРМ</v>
          </cell>
          <cell r="BG120">
            <v>0</v>
          </cell>
          <cell r="BH120">
            <v>0</v>
          </cell>
          <cell r="BI120">
            <v>0</v>
          </cell>
          <cell r="BJ120">
            <v>0</v>
          </cell>
          <cell r="BK120">
            <v>0</v>
          </cell>
          <cell r="BL120">
            <v>0</v>
          </cell>
          <cell r="BM120">
            <v>0</v>
          </cell>
          <cell r="BN120" t="str">
            <v>39 ДКРМ</v>
          </cell>
          <cell r="BO120">
            <v>0</v>
          </cell>
          <cell r="BP120">
            <v>0</v>
          </cell>
          <cell r="BQ120">
            <v>0</v>
          </cell>
          <cell r="BR120">
            <v>0</v>
          </cell>
          <cell r="BS120">
            <v>0</v>
          </cell>
          <cell r="BT120">
            <v>0</v>
          </cell>
          <cell r="BU120" t="str">
            <v>39 ДКРМ</v>
          </cell>
          <cell r="BV120">
            <v>0</v>
          </cell>
          <cell r="BW120">
            <v>1224</v>
          </cell>
          <cell r="BX120">
            <v>33936</v>
          </cell>
          <cell r="BY120">
            <v>0</v>
          </cell>
          <cell r="BZ120">
            <v>34864</v>
          </cell>
          <cell r="CA120">
            <v>296</v>
          </cell>
          <cell r="CB120" t="str">
            <v>39 ДКРМ</v>
          </cell>
          <cell r="CC120">
            <v>0</v>
          </cell>
          <cell r="CD120">
            <v>0</v>
          </cell>
          <cell r="CE120">
            <v>0</v>
          </cell>
          <cell r="CF120">
            <v>0</v>
          </cell>
          <cell r="CG120">
            <v>0</v>
          </cell>
          <cell r="CH120">
            <v>0</v>
          </cell>
          <cell r="CI120">
            <v>0</v>
          </cell>
          <cell r="CJ120" t="str">
            <v>39 ДКРМ</v>
          </cell>
          <cell r="CK120">
            <v>0</v>
          </cell>
          <cell r="CL120">
            <v>0</v>
          </cell>
          <cell r="CM120">
            <v>0</v>
          </cell>
          <cell r="CN120">
            <v>0</v>
          </cell>
          <cell r="CO120">
            <v>0</v>
          </cell>
          <cell r="CP120">
            <v>0</v>
          </cell>
          <cell r="CQ120">
            <v>0</v>
          </cell>
          <cell r="CR120" t="str">
            <v>39 ДКРМ</v>
          </cell>
          <cell r="CS120">
            <v>0</v>
          </cell>
          <cell r="CT120">
            <v>0</v>
          </cell>
          <cell r="CU120">
            <v>0</v>
          </cell>
          <cell r="CV120">
            <v>0</v>
          </cell>
          <cell r="CW120">
            <v>0</v>
          </cell>
          <cell r="CX120">
            <v>0</v>
          </cell>
          <cell r="CY120">
            <v>0</v>
          </cell>
          <cell r="CZ120" t="str">
            <v>39 ДКРМ</v>
          </cell>
          <cell r="DA120">
            <v>0</v>
          </cell>
          <cell r="DB120">
            <v>1224</v>
          </cell>
          <cell r="DC120">
            <v>33936</v>
          </cell>
          <cell r="DD120">
            <v>0</v>
          </cell>
          <cell r="DE120">
            <v>34864</v>
          </cell>
          <cell r="DF120">
            <v>296</v>
          </cell>
          <cell r="DG120">
            <v>1342</v>
          </cell>
          <cell r="DH120" t="str">
            <v>39 ДКРМ</v>
          </cell>
          <cell r="DI120">
            <v>33956</v>
          </cell>
          <cell r="DJ120">
            <v>0</v>
          </cell>
          <cell r="DK120">
            <v>34864</v>
          </cell>
          <cell r="DL120">
            <v>0</v>
          </cell>
          <cell r="DM120">
            <v>434</v>
          </cell>
          <cell r="DN120">
            <v>0</v>
          </cell>
          <cell r="DO120" t="str">
            <v>39 ДКРМ</v>
          </cell>
          <cell r="DP120">
            <v>34864</v>
          </cell>
          <cell r="DQ120">
            <v>3014</v>
          </cell>
          <cell r="DR120">
            <v>31850</v>
          </cell>
          <cell r="DS120">
            <v>0</v>
          </cell>
          <cell r="DT120">
            <v>0</v>
          </cell>
          <cell r="DU120">
            <v>0</v>
          </cell>
          <cell r="DV120" t="str">
            <v>39 ДКРМ</v>
          </cell>
          <cell r="DW120">
            <v>0</v>
          </cell>
          <cell r="DX120">
            <v>0</v>
          </cell>
          <cell r="DY120">
            <v>0</v>
          </cell>
          <cell r="DZ120">
            <v>0</v>
          </cell>
          <cell r="EA120">
            <v>0</v>
          </cell>
          <cell r="EB120">
            <v>0</v>
          </cell>
          <cell r="EC120">
            <v>0</v>
          </cell>
          <cell r="ED120">
            <v>0</v>
          </cell>
          <cell r="EE120" t="str">
            <v>39 ДКРМ</v>
          </cell>
          <cell r="EF120">
            <v>0</v>
          </cell>
          <cell r="EG120">
            <v>0</v>
          </cell>
          <cell r="EH120">
            <v>0</v>
          </cell>
          <cell r="EI120">
            <v>0</v>
          </cell>
          <cell r="EJ120">
            <v>0</v>
          </cell>
          <cell r="EK120">
            <v>0</v>
          </cell>
          <cell r="EL120">
            <v>0</v>
          </cell>
          <cell r="EM120">
            <v>0</v>
          </cell>
          <cell r="EN120" t="str">
            <v>39 ДКРМ</v>
          </cell>
          <cell r="EO120">
            <v>0</v>
          </cell>
          <cell r="EP120">
            <v>7286</v>
          </cell>
          <cell r="EQ120">
            <v>3753</v>
          </cell>
          <cell r="ER120">
            <v>6480</v>
          </cell>
          <cell r="ES120">
            <v>2321</v>
          </cell>
          <cell r="ET120">
            <v>2611</v>
          </cell>
          <cell r="EU120" t="str">
            <v>39 ДКРМ</v>
          </cell>
          <cell r="EV120">
            <v>893</v>
          </cell>
          <cell r="EW120">
            <v>20</v>
          </cell>
          <cell r="EX120">
            <v>38</v>
          </cell>
          <cell r="EY120">
            <v>0</v>
          </cell>
          <cell r="EZ120">
            <v>360</v>
          </cell>
          <cell r="FA120">
            <v>16397</v>
          </cell>
          <cell r="FB120" t="str">
            <v>39 ДКРМ</v>
          </cell>
          <cell r="FC120">
            <v>7365</v>
          </cell>
          <cell r="FD120">
            <v>0</v>
          </cell>
          <cell r="FE120">
            <v>0</v>
          </cell>
          <cell r="FF120">
            <v>-1</v>
          </cell>
          <cell r="FG120">
            <v>1</v>
          </cell>
          <cell r="FH120">
            <v>120</v>
          </cell>
          <cell r="FI120">
            <v>0</v>
          </cell>
          <cell r="FJ120" t="str">
            <v>39 ДКРМ</v>
          </cell>
          <cell r="FK120">
            <v>2676</v>
          </cell>
          <cell r="FL120">
            <v>0</v>
          </cell>
          <cell r="FM120">
            <v>97</v>
          </cell>
          <cell r="FN120">
            <v>2634</v>
          </cell>
          <cell r="FO120">
            <v>0</v>
          </cell>
          <cell r="FP120">
            <v>65</v>
          </cell>
          <cell r="FQ120">
            <v>0</v>
          </cell>
          <cell r="FR120" t="str">
            <v>39 ДКРМ</v>
          </cell>
          <cell r="FS120">
            <v>17</v>
          </cell>
          <cell r="FT120">
            <v>0</v>
          </cell>
          <cell r="FU120">
            <v>466</v>
          </cell>
          <cell r="FV120">
            <v>0</v>
          </cell>
          <cell r="FW120">
            <v>97</v>
          </cell>
          <cell r="FX120">
            <v>321</v>
          </cell>
          <cell r="FY120">
            <v>0</v>
          </cell>
          <cell r="FZ120" t="str">
            <v>39 ДКРМ</v>
          </cell>
          <cell r="GA120">
            <v>65</v>
          </cell>
          <cell r="GB120">
            <v>0</v>
          </cell>
          <cell r="GC120">
            <v>88</v>
          </cell>
          <cell r="GD120">
            <v>0</v>
          </cell>
          <cell r="GE120">
            <v>1876</v>
          </cell>
          <cell r="GF120">
            <v>0</v>
          </cell>
          <cell r="GG120">
            <v>1964</v>
          </cell>
          <cell r="GH120" t="str">
            <v>39 ДКРМ</v>
          </cell>
          <cell r="GI120">
            <v>0</v>
          </cell>
          <cell r="GJ120">
            <v>0</v>
          </cell>
          <cell r="GK120">
            <v>4</v>
          </cell>
          <cell r="GL120">
            <v>0</v>
          </cell>
          <cell r="GM120">
            <v>112</v>
          </cell>
          <cell r="GN120">
            <v>0</v>
          </cell>
          <cell r="GO120">
            <v>116</v>
          </cell>
          <cell r="GP120">
            <v>0</v>
          </cell>
          <cell r="GQ120" t="str">
            <v>39 ДКРМ</v>
          </cell>
          <cell r="GR120">
            <v>0</v>
          </cell>
          <cell r="GS120">
            <v>11</v>
          </cell>
          <cell r="GT120">
            <v>0</v>
          </cell>
          <cell r="GU120">
            <v>222</v>
          </cell>
          <cell r="GV120">
            <v>0</v>
          </cell>
          <cell r="GW120">
            <v>233</v>
          </cell>
          <cell r="GX120">
            <v>0</v>
          </cell>
          <cell r="GY120" t="str">
            <v>39 ДКРМ</v>
          </cell>
          <cell r="GZ120">
            <v>0</v>
          </cell>
          <cell r="HA120">
            <v>0</v>
          </cell>
          <cell r="HB120">
            <v>0</v>
          </cell>
          <cell r="HC120">
            <v>0</v>
          </cell>
          <cell r="HD120">
            <v>0</v>
          </cell>
          <cell r="HE120">
            <v>0</v>
          </cell>
          <cell r="HF120" t="str">
            <v>39 ДКРМ</v>
          </cell>
          <cell r="HG120">
            <v>60</v>
          </cell>
          <cell r="HH120">
            <v>0</v>
          </cell>
          <cell r="HI120">
            <v>0</v>
          </cell>
          <cell r="HJ120">
            <v>0</v>
          </cell>
          <cell r="HK120">
            <v>0</v>
          </cell>
        </row>
        <row r="121">
          <cell r="A121" t="str">
            <v>40 УЭЗ</v>
          </cell>
          <cell r="B121">
            <v>0</v>
          </cell>
          <cell r="C121">
            <v>0</v>
          </cell>
          <cell r="D121">
            <v>0</v>
          </cell>
          <cell r="E121">
            <v>0</v>
          </cell>
          <cell r="F121">
            <v>0</v>
          </cell>
          <cell r="G121">
            <v>0</v>
          </cell>
          <cell r="H121" t="str">
            <v>40 УЭЗ</v>
          </cell>
          <cell r="I121">
            <v>0</v>
          </cell>
          <cell r="J121">
            <v>0</v>
          </cell>
          <cell r="K121">
            <v>0</v>
          </cell>
          <cell r="L121">
            <v>0</v>
          </cell>
          <cell r="M121">
            <v>0</v>
          </cell>
          <cell r="N121">
            <v>0</v>
          </cell>
          <cell r="O121">
            <v>0</v>
          </cell>
          <cell r="P121" t="str">
            <v>40 УЭЗ</v>
          </cell>
          <cell r="Q121">
            <v>8</v>
          </cell>
          <cell r="R121">
            <v>95</v>
          </cell>
          <cell r="S121">
            <v>307</v>
          </cell>
          <cell r="T121">
            <v>0</v>
          </cell>
          <cell r="U121">
            <v>0</v>
          </cell>
          <cell r="V121">
            <v>95</v>
          </cell>
          <cell r="W121" t="str">
            <v>40 УЭЗ</v>
          </cell>
          <cell r="X121">
            <v>307</v>
          </cell>
          <cell r="Y121">
            <v>0</v>
          </cell>
          <cell r="Z121">
            <v>0</v>
          </cell>
          <cell r="AA121">
            <v>0</v>
          </cell>
          <cell r="AB121">
            <v>0</v>
          </cell>
          <cell r="AC121">
            <v>0</v>
          </cell>
          <cell r="AD121" t="str">
            <v>40 УЭЗ</v>
          </cell>
          <cell r="AE121">
            <v>0</v>
          </cell>
          <cell r="AF121">
            <v>0</v>
          </cell>
          <cell r="AG121">
            <v>0</v>
          </cell>
          <cell r="AH121">
            <v>0</v>
          </cell>
          <cell r="AI121">
            <v>0</v>
          </cell>
          <cell r="AJ121">
            <v>0</v>
          </cell>
          <cell r="AK121" t="str">
            <v>40 УЭЗ</v>
          </cell>
          <cell r="AL121">
            <v>0</v>
          </cell>
          <cell r="AM121">
            <v>0</v>
          </cell>
          <cell r="AN121">
            <v>0</v>
          </cell>
          <cell r="AO121">
            <v>0</v>
          </cell>
          <cell r="AP121">
            <v>0</v>
          </cell>
          <cell r="AQ121">
            <v>95</v>
          </cell>
          <cell r="AR121" t="str">
            <v>40 УЭЗ</v>
          </cell>
          <cell r="AS121">
            <v>220</v>
          </cell>
          <cell r="AT121">
            <v>0</v>
          </cell>
          <cell r="AU121">
            <v>0</v>
          </cell>
          <cell r="AV121">
            <v>0</v>
          </cell>
          <cell r="AW121">
            <v>315</v>
          </cell>
          <cell r="AX121">
            <v>95</v>
          </cell>
          <cell r="AY121" t="str">
            <v>40 УЭЗ</v>
          </cell>
          <cell r="AZ121">
            <v>212</v>
          </cell>
          <cell r="BA121">
            <v>0</v>
          </cell>
          <cell r="BB121">
            <v>0</v>
          </cell>
          <cell r="BC121">
            <v>0</v>
          </cell>
          <cell r="BD121">
            <v>307</v>
          </cell>
          <cell r="BE121">
            <v>0</v>
          </cell>
          <cell r="BF121" t="str">
            <v>40 УЭЗ</v>
          </cell>
          <cell r="BG121">
            <v>8</v>
          </cell>
          <cell r="BH121">
            <v>0</v>
          </cell>
          <cell r="BI121">
            <v>8</v>
          </cell>
          <cell r="BJ121">
            <v>0</v>
          </cell>
          <cell r="BK121">
            <v>0</v>
          </cell>
          <cell r="BL121">
            <v>0</v>
          </cell>
          <cell r="BM121">
            <v>0</v>
          </cell>
          <cell r="BN121" t="str">
            <v>40 УЭЗ</v>
          </cell>
          <cell r="BO121">
            <v>0</v>
          </cell>
          <cell r="BP121">
            <v>0</v>
          </cell>
          <cell r="BQ121">
            <v>0</v>
          </cell>
          <cell r="BR121">
            <v>0</v>
          </cell>
          <cell r="BS121">
            <v>0</v>
          </cell>
          <cell r="BT121">
            <v>0</v>
          </cell>
          <cell r="BU121" t="str">
            <v>40 УЭЗ</v>
          </cell>
          <cell r="BV121">
            <v>0</v>
          </cell>
          <cell r="BW121">
            <v>1332</v>
          </cell>
          <cell r="BX121">
            <v>0</v>
          </cell>
          <cell r="BY121">
            <v>0</v>
          </cell>
          <cell r="BZ121">
            <v>819</v>
          </cell>
          <cell r="CA121">
            <v>513</v>
          </cell>
          <cell r="CB121" t="str">
            <v>40 УЭЗ</v>
          </cell>
          <cell r="CC121">
            <v>0</v>
          </cell>
          <cell r="CD121">
            <v>0</v>
          </cell>
          <cell r="CE121">
            <v>0</v>
          </cell>
          <cell r="CF121">
            <v>0</v>
          </cell>
          <cell r="CG121">
            <v>0</v>
          </cell>
          <cell r="CH121">
            <v>0</v>
          </cell>
          <cell r="CI121">
            <v>0</v>
          </cell>
          <cell r="CJ121" t="str">
            <v>40 УЭЗ</v>
          </cell>
          <cell r="CK121">
            <v>0</v>
          </cell>
          <cell r="CL121">
            <v>0</v>
          </cell>
          <cell r="CM121">
            <v>0</v>
          </cell>
          <cell r="CN121">
            <v>0</v>
          </cell>
          <cell r="CO121">
            <v>0</v>
          </cell>
          <cell r="CP121">
            <v>0</v>
          </cell>
          <cell r="CQ121">
            <v>0</v>
          </cell>
          <cell r="CR121" t="str">
            <v>40 УЭЗ</v>
          </cell>
          <cell r="CS121">
            <v>0</v>
          </cell>
          <cell r="CT121">
            <v>0</v>
          </cell>
          <cell r="CU121">
            <v>0</v>
          </cell>
          <cell r="CV121">
            <v>0</v>
          </cell>
          <cell r="CW121">
            <v>0</v>
          </cell>
          <cell r="CX121">
            <v>0</v>
          </cell>
          <cell r="CY121">
            <v>0</v>
          </cell>
          <cell r="CZ121" t="str">
            <v>40 УЭЗ</v>
          </cell>
          <cell r="DA121">
            <v>0</v>
          </cell>
          <cell r="DB121">
            <v>1332</v>
          </cell>
          <cell r="DC121">
            <v>0</v>
          </cell>
          <cell r="DD121">
            <v>0</v>
          </cell>
          <cell r="DE121">
            <v>819</v>
          </cell>
          <cell r="DF121">
            <v>513</v>
          </cell>
          <cell r="DG121">
            <v>1427</v>
          </cell>
          <cell r="DH121" t="str">
            <v>40 УЭЗ</v>
          </cell>
          <cell r="DI121">
            <v>220</v>
          </cell>
          <cell r="DJ121">
            <v>0</v>
          </cell>
          <cell r="DK121">
            <v>819</v>
          </cell>
          <cell r="DL121">
            <v>0</v>
          </cell>
          <cell r="DM121">
            <v>828</v>
          </cell>
          <cell r="DN121">
            <v>0</v>
          </cell>
          <cell r="DO121" t="str">
            <v>40 УЭЗ</v>
          </cell>
          <cell r="DP121">
            <v>0</v>
          </cell>
          <cell r="DQ121">
            <v>0</v>
          </cell>
          <cell r="DR121">
            <v>0</v>
          </cell>
          <cell r="DS121">
            <v>0</v>
          </cell>
          <cell r="DT121">
            <v>0</v>
          </cell>
          <cell r="DU121">
            <v>0</v>
          </cell>
          <cell r="DV121" t="str">
            <v>40 УЭЗ</v>
          </cell>
          <cell r="DW121">
            <v>0</v>
          </cell>
          <cell r="DX121">
            <v>0</v>
          </cell>
          <cell r="DY121">
            <v>0</v>
          </cell>
          <cell r="DZ121">
            <v>0</v>
          </cell>
          <cell r="EA121">
            <v>0</v>
          </cell>
          <cell r="EB121">
            <v>0</v>
          </cell>
          <cell r="EC121">
            <v>0</v>
          </cell>
          <cell r="ED121">
            <v>0</v>
          </cell>
          <cell r="EE121" t="str">
            <v>40 УЭЗ</v>
          </cell>
          <cell r="EF121">
            <v>0</v>
          </cell>
          <cell r="EG121">
            <v>0</v>
          </cell>
          <cell r="EH121">
            <v>0</v>
          </cell>
          <cell r="EI121">
            <v>0</v>
          </cell>
          <cell r="EJ121">
            <v>0</v>
          </cell>
          <cell r="EK121">
            <v>0</v>
          </cell>
          <cell r="EL121">
            <v>0</v>
          </cell>
          <cell r="EM121">
            <v>0</v>
          </cell>
          <cell r="EN121" t="str">
            <v>40 УЭЗ</v>
          </cell>
          <cell r="EO121">
            <v>0</v>
          </cell>
          <cell r="EP121">
            <v>0</v>
          </cell>
          <cell r="EQ121">
            <v>0</v>
          </cell>
          <cell r="ER121">
            <v>2964</v>
          </cell>
          <cell r="ES121">
            <v>1104</v>
          </cell>
          <cell r="ET121">
            <v>1144</v>
          </cell>
          <cell r="EU121" t="str">
            <v>40 УЭЗ</v>
          </cell>
          <cell r="EV121">
            <v>420</v>
          </cell>
          <cell r="EW121">
            <v>212</v>
          </cell>
          <cell r="EX121">
            <v>95</v>
          </cell>
          <cell r="EY121">
            <v>871</v>
          </cell>
          <cell r="EZ121">
            <v>337</v>
          </cell>
          <cell r="FA121">
            <v>5191</v>
          </cell>
          <cell r="FB121" t="str">
            <v>40 УЭЗ</v>
          </cell>
          <cell r="FC121">
            <v>1956</v>
          </cell>
          <cell r="FD121">
            <v>0</v>
          </cell>
          <cell r="FE121">
            <v>0</v>
          </cell>
          <cell r="FF121">
            <v>10</v>
          </cell>
          <cell r="FG121">
            <v>3</v>
          </cell>
          <cell r="FH121">
            <v>-2</v>
          </cell>
          <cell r="FI121">
            <v>0</v>
          </cell>
          <cell r="FJ121" t="str">
            <v>40 УЭЗ</v>
          </cell>
          <cell r="FK121">
            <v>1172</v>
          </cell>
          <cell r="FL121">
            <v>0</v>
          </cell>
          <cell r="FM121">
            <v>16</v>
          </cell>
          <cell r="FN121">
            <v>1175</v>
          </cell>
          <cell r="FO121">
            <v>0</v>
          </cell>
          <cell r="FP121">
            <v>-21</v>
          </cell>
          <cell r="FQ121">
            <v>0</v>
          </cell>
          <cell r="FR121" t="str">
            <v>40 УЭЗ</v>
          </cell>
          <cell r="FS121">
            <v>-1</v>
          </cell>
          <cell r="FT121">
            <v>0</v>
          </cell>
          <cell r="FU121">
            <v>162</v>
          </cell>
          <cell r="FV121">
            <v>0</v>
          </cell>
          <cell r="FW121">
            <v>16</v>
          </cell>
          <cell r="FX121">
            <v>148</v>
          </cell>
          <cell r="FY121">
            <v>0</v>
          </cell>
          <cell r="FZ121" t="str">
            <v>40 УЭЗ</v>
          </cell>
          <cell r="GA121">
            <v>-3</v>
          </cell>
          <cell r="GB121">
            <v>0</v>
          </cell>
          <cell r="GC121">
            <v>-1</v>
          </cell>
          <cell r="GD121">
            <v>0</v>
          </cell>
          <cell r="GE121">
            <v>860</v>
          </cell>
          <cell r="GF121">
            <v>0</v>
          </cell>
          <cell r="GG121">
            <v>874</v>
          </cell>
          <cell r="GH121" t="str">
            <v>40 УЭЗ</v>
          </cell>
          <cell r="GI121">
            <v>-15</v>
          </cell>
          <cell r="GJ121">
            <v>0</v>
          </cell>
          <cell r="GK121">
            <v>0</v>
          </cell>
          <cell r="GL121">
            <v>0</v>
          </cell>
          <cell r="GM121">
            <v>44</v>
          </cell>
          <cell r="GN121">
            <v>0</v>
          </cell>
          <cell r="GO121">
            <v>45</v>
          </cell>
          <cell r="GP121">
            <v>-1</v>
          </cell>
          <cell r="GQ121" t="str">
            <v>40 УЭЗ</v>
          </cell>
          <cell r="GR121">
            <v>0</v>
          </cell>
          <cell r="GS121">
            <v>0</v>
          </cell>
          <cell r="GT121">
            <v>0</v>
          </cell>
          <cell r="GU121">
            <v>106</v>
          </cell>
          <cell r="GV121">
            <v>0</v>
          </cell>
          <cell r="GW121">
            <v>108</v>
          </cell>
          <cell r="GX121">
            <v>-2</v>
          </cell>
          <cell r="GY121" t="str">
            <v>40 УЭЗ</v>
          </cell>
          <cell r="GZ121">
            <v>0</v>
          </cell>
          <cell r="HA121">
            <v>0</v>
          </cell>
          <cell r="HB121">
            <v>0</v>
          </cell>
          <cell r="HC121">
            <v>0</v>
          </cell>
          <cell r="HD121">
            <v>0</v>
          </cell>
          <cell r="HE121">
            <v>0</v>
          </cell>
          <cell r="HF121" t="str">
            <v>40 УЭЗ</v>
          </cell>
          <cell r="HG121">
            <v>21</v>
          </cell>
          <cell r="HH121">
            <v>0</v>
          </cell>
          <cell r="HI121">
            <v>0</v>
          </cell>
          <cell r="HJ121">
            <v>0</v>
          </cell>
          <cell r="HK121">
            <v>0</v>
          </cell>
        </row>
        <row r="122">
          <cell r="A122" t="str">
            <v>41 ДКСС</v>
          </cell>
          <cell r="B122">
            <v>0</v>
          </cell>
          <cell r="C122">
            <v>0</v>
          </cell>
          <cell r="D122">
            <v>0</v>
          </cell>
          <cell r="E122">
            <v>0</v>
          </cell>
          <cell r="F122">
            <v>0</v>
          </cell>
          <cell r="G122">
            <v>0</v>
          </cell>
          <cell r="H122" t="str">
            <v>41 ДКСС</v>
          </cell>
          <cell r="I122">
            <v>0</v>
          </cell>
          <cell r="J122">
            <v>0</v>
          </cell>
          <cell r="K122">
            <v>0</v>
          </cell>
          <cell r="L122">
            <v>0</v>
          </cell>
          <cell r="M122">
            <v>0</v>
          </cell>
          <cell r="N122">
            <v>0</v>
          </cell>
          <cell r="O122">
            <v>12</v>
          </cell>
          <cell r="P122" t="str">
            <v>41 ДКСС</v>
          </cell>
          <cell r="Q122">
            <v>49</v>
          </cell>
          <cell r="R122">
            <v>124</v>
          </cell>
          <cell r="S122">
            <v>774</v>
          </cell>
          <cell r="T122">
            <v>1</v>
          </cell>
          <cell r="U122">
            <v>19</v>
          </cell>
          <cell r="V122">
            <v>80</v>
          </cell>
          <cell r="W122" t="str">
            <v>41 ДКСС</v>
          </cell>
          <cell r="X122">
            <v>671</v>
          </cell>
          <cell r="Y122">
            <v>43</v>
          </cell>
          <cell r="Z122">
            <v>84</v>
          </cell>
          <cell r="AA122">
            <v>0</v>
          </cell>
          <cell r="AB122">
            <v>0</v>
          </cell>
          <cell r="AC122">
            <v>0</v>
          </cell>
          <cell r="AD122" t="str">
            <v>41 ДКСС</v>
          </cell>
          <cell r="AE122">
            <v>0</v>
          </cell>
          <cell r="AF122">
            <v>0</v>
          </cell>
          <cell r="AG122">
            <v>0</v>
          </cell>
          <cell r="AH122">
            <v>0</v>
          </cell>
          <cell r="AI122">
            <v>0</v>
          </cell>
          <cell r="AJ122">
            <v>0</v>
          </cell>
          <cell r="AK122" t="str">
            <v>41 ДКСС</v>
          </cell>
          <cell r="AL122">
            <v>0</v>
          </cell>
          <cell r="AM122">
            <v>0</v>
          </cell>
          <cell r="AN122">
            <v>0</v>
          </cell>
          <cell r="AO122">
            <v>0</v>
          </cell>
          <cell r="AP122">
            <v>0</v>
          </cell>
          <cell r="AQ122">
            <v>135</v>
          </cell>
          <cell r="AR122" t="str">
            <v>41 ДКСС</v>
          </cell>
          <cell r="AS122">
            <v>777</v>
          </cell>
          <cell r="AT122">
            <v>0</v>
          </cell>
          <cell r="AU122">
            <v>90</v>
          </cell>
          <cell r="AV122">
            <v>0</v>
          </cell>
          <cell r="AW122">
            <v>822</v>
          </cell>
          <cell r="AX122">
            <v>123</v>
          </cell>
          <cell r="AY122" t="str">
            <v>41 ДКСС</v>
          </cell>
          <cell r="AZ122">
            <v>666</v>
          </cell>
          <cell r="BA122">
            <v>0</v>
          </cell>
          <cell r="BB122">
            <v>16</v>
          </cell>
          <cell r="BC122">
            <v>0</v>
          </cell>
          <cell r="BD122">
            <v>773</v>
          </cell>
          <cell r="BE122">
            <v>12</v>
          </cell>
          <cell r="BF122" t="str">
            <v>41 ДКСС</v>
          </cell>
          <cell r="BG122">
            <v>37</v>
          </cell>
          <cell r="BH122">
            <v>0</v>
          </cell>
          <cell r="BI122">
            <v>49</v>
          </cell>
          <cell r="BJ122">
            <v>0</v>
          </cell>
          <cell r="BK122">
            <v>0</v>
          </cell>
          <cell r="BL122">
            <v>0</v>
          </cell>
          <cell r="BM122">
            <v>0</v>
          </cell>
          <cell r="BN122" t="str">
            <v>41 ДКСС</v>
          </cell>
          <cell r="BO122">
            <v>0</v>
          </cell>
          <cell r="BP122">
            <v>0</v>
          </cell>
          <cell r="BQ122">
            <v>74</v>
          </cell>
          <cell r="BR122">
            <v>74</v>
          </cell>
          <cell r="BS122">
            <v>0</v>
          </cell>
          <cell r="BT122">
            <v>0</v>
          </cell>
          <cell r="BU122" t="str">
            <v>41 ДКСС</v>
          </cell>
          <cell r="BV122">
            <v>0</v>
          </cell>
          <cell r="BW122">
            <v>-4520</v>
          </cell>
          <cell r="BX122">
            <v>12409</v>
          </cell>
          <cell r="BY122">
            <v>12409</v>
          </cell>
          <cell r="BZ122">
            <v>7889</v>
          </cell>
          <cell r="CA122">
            <v>0</v>
          </cell>
          <cell r="CB122" t="str">
            <v>41 ДКСС</v>
          </cell>
          <cell r="CC122">
            <v>0</v>
          </cell>
          <cell r="CD122">
            <v>0</v>
          </cell>
          <cell r="CE122">
            <v>0</v>
          </cell>
          <cell r="CF122">
            <v>0</v>
          </cell>
          <cell r="CG122">
            <v>0</v>
          </cell>
          <cell r="CH122">
            <v>0</v>
          </cell>
          <cell r="CI122">
            <v>0</v>
          </cell>
          <cell r="CJ122" t="str">
            <v>41 ДКСС</v>
          </cell>
          <cell r="CK122">
            <v>0</v>
          </cell>
          <cell r="CL122">
            <v>0</v>
          </cell>
          <cell r="CM122">
            <v>0</v>
          </cell>
          <cell r="CN122">
            <v>0</v>
          </cell>
          <cell r="CO122">
            <v>0</v>
          </cell>
          <cell r="CP122">
            <v>0</v>
          </cell>
          <cell r="CQ122">
            <v>0</v>
          </cell>
          <cell r="CR122" t="str">
            <v>41 ДКСС</v>
          </cell>
          <cell r="CS122">
            <v>0</v>
          </cell>
          <cell r="CT122">
            <v>0</v>
          </cell>
          <cell r="CU122">
            <v>0</v>
          </cell>
          <cell r="CV122">
            <v>0</v>
          </cell>
          <cell r="CW122">
            <v>0</v>
          </cell>
          <cell r="CX122">
            <v>0</v>
          </cell>
          <cell r="CY122">
            <v>0</v>
          </cell>
          <cell r="CZ122" t="str">
            <v>41 ДКСС</v>
          </cell>
          <cell r="DA122">
            <v>0</v>
          </cell>
          <cell r="DB122">
            <v>-4520</v>
          </cell>
          <cell r="DC122">
            <v>12409</v>
          </cell>
          <cell r="DD122">
            <v>12409</v>
          </cell>
          <cell r="DE122">
            <v>7889</v>
          </cell>
          <cell r="DF122">
            <v>0</v>
          </cell>
          <cell r="DG122">
            <v>-4385</v>
          </cell>
          <cell r="DH122" t="str">
            <v>41 ДКСС</v>
          </cell>
          <cell r="DI122">
            <v>13186</v>
          </cell>
          <cell r="DJ122">
            <v>12409</v>
          </cell>
          <cell r="DK122">
            <v>7979</v>
          </cell>
          <cell r="DL122">
            <v>0</v>
          </cell>
          <cell r="DM122">
            <v>822</v>
          </cell>
          <cell r="DN122">
            <v>275185</v>
          </cell>
          <cell r="DO122" t="str">
            <v>41 ДКСС</v>
          </cell>
          <cell r="DP122">
            <v>38960</v>
          </cell>
          <cell r="DQ122">
            <v>266931</v>
          </cell>
          <cell r="DR122">
            <v>47214</v>
          </cell>
          <cell r="DS122">
            <v>0</v>
          </cell>
          <cell r="DT122">
            <v>0</v>
          </cell>
          <cell r="DU122">
            <v>0</v>
          </cell>
          <cell r="DV122" t="str">
            <v>41 ДКСС</v>
          </cell>
          <cell r="DW122">
            <v>171246</v>
          </cell>
          <cell r="DX122">
            <v>170754</v>
          </cell>
          <cell r="DY122">
            <v>0</v>
          </cell>
          <cell r="DZ122">
            <v>0</v>
          </cell>
          <cell r="EA122">
            <v>0</v>
          </cell>
          <cell r="EB122">
            <v>0</v>
          </cell>
          <cell r="EC122">
            <v>0</v>
          </cell>
          <cell r="ED122">
            <v>0</v>
          </cell>
          <cell r="EE122" t="str">
            <v>41 ДКСС</v>
          </cell>
          <cell r="EF122">
            <v>0</v>
          </cell>
          <cell r="EG122">
            <v>0</v>
          </cell>
          <cell r="EH122">
            <v>0</v>
          </cell>
          <cell r="EI122">
            <v>183840</v>
          </cell>
          <cell r="EJ122">
            <v>145540</v>
          </cell>
          <cell r="EK122">
            <v>19150</v>
          </cell>
          <cell r="EL122">
            <v>0</v>
          </cell>
          <cell r="EM122">
            <v>0</v>
          </cell>
          <cell r="EN122" t="str">
            <v>41 ДКСС</v>
          </cell>
          <cell r="EO122">
            <v>0</v>
          </cell>
          <cell r="EP122">
            <v>3404</v>
          </cell>
          <cell r="EQ122">
            <v>26370</v>
          </cell>
          <cell r="ER122">
            <v>7654</v>
          </cell>
          <cell r="ES122">
            <v>2729</v>
          </cell>
          <cell r="ET122">
            <v>2956</v>
          </cell>
          <cell r="EU122" t="str">
            <v>41 ДКСС</v>
          </cell>
          <cell r="EV122">
            <v>1045</v>
          </cell>
          <cell r="EW122">
            <v>666</v>
          </cell>
          <cell r="EX122">
            <v>120</v>
          </cell>
          <cell r="EY122">
            <v>7976</v>
          </cell>
          <cell r="EZ122">
            <v>3481</v>
          </cell>
          <cell r="FA122">
            <v>22656</v>
          </cell>
          <cell r="FB122" t="str">
            <v>41 ДКСС</v>
          </cell>
          <cell r="FC122">
            <v>33745</v>
          </cell>
          <cell r="FD122">
            <v>0</v>
          </cell>
          <cell r="FE122">
            <v>0</v>
          </cell>
          <cell r="FF122">
            <v>125</v>
          </cell>
          <cell r="FG122">
            <v>-11</v>
          </cell>
          <cell r="FH122">
            <v>-3</v>
          </cell>
          <cell r="FI122">
            <v>0</v>
          </cell>
          <cell r="FJ122" t="str">
            <v>41 ДКСС</v>
          </cell>
          <cell r="FK122">
            <v>4012</v>
          </cell>
          <cell r="FL122">
            <v>0</v>
          </cell>
          <cell r="FM122">
            <v>166</v>
          </cell>
          <cell r="FN122">
            <v>2532</v>
          </cell>
          <cell r="FO122">
            <v>0</v>
          </cell>
          <cell r="FP122">
            <v>1311</v>
          </cell>
          <cell r="FQ122">
            <v>0</v>
          </cell>
          <cell r="FR122" t="str">
            <v>41 ДКСС</v>
          </cell>
          <cell r="FS122">
            <v>0</v>
          </cell>
          <cell r="FT122">
            <v>0</v>
          </cell>
          <cell r="FU122">
            <v>561</v>
          </cell>
          <cell r="FV122">
            <v>0</v>
          </cell>
          <cell r="FW122">
            <v>166</v>
          </cell>
          <cell r="FX122">
            <v>219</v>
          </cell>
          <cell r="FY122">
            <v>0</v>
          </cell>
          <cell r="FZ122" t="str">
            <v>41 ДКСС</v>
          </cell>
          <cell r="GA122">
            <v>176</v>
          </cell>
          <cell r="GB122">
            <v>0</v>
          </cell>
          <cell r="GC122">
            <v>-2</v>
          </cell>
          <cell r="GD122">
            <v>0</v>
          </cell>
          <cell r="GE122">
            <v>2944</v>
          </cell>
          <cell r="GF122">
            <v>0</v>
          </cell>
          <cell r="GG122">
            <v>1977</v>
          </cell>
          <cell r="GH122" t="str">
            <v>41 ДКСС</v>
          </cell>
          <cell r="GI122">
            <v>965</v>
          </cell>
          <cell r="GJ122">
            <v>0</v>
          </cell>
          <cell r="GK122">
            <v>0</v>
          </cell>
          <cell r="GL122">
            <v>0</v>
          </cell>
          <cell r="GM122">
            <v>149</v>
          </cell>
          <cell r="GN122">
            <v>0</v>
          </cell>
          <cell r="GO122">
            <v>99</v>
          </cell>
          <cell r="GP122">
            <v>50</v>
          </cell>
          <cell r="GQ122" t="str">
            <v>41 ДКСС</v>
          </cell>
          <cell r="GR122">
            <v>0</v>
          </cell>
          <cell r="GS122">
            <v>-1</v>
          </cell>
          <cell r="GT122">
            <v>0</v>
          </cell>
          <cell r="GU122">
            <v>358</v>
          </cell>
          <cell r="GV122">
            <v>0</v>
          </cell>
          <cell r="GW122">
            <v>237</v>
          </cell>
          <cell r="GX122">
            <v>120</v>
          </cell>
          <cell r="GY122" t="str">
            <v>41 ДКСС</v>
          </cell>
          <cell r="GZ122">
            <v>0</v>
          </cell>
          <cell r="HA122">
            <v>0</v>
          </cell>
          <cell r="HB122">
            <v>0</v>
          </cell>
          <cell r="HC122">
            <v>0</v>
          </cell>
          <cell r="HD122">
            <v>0</v>
          </cell>
          <cell r="HE122">
            <v>0</v>
          </cell>
          <cell r="HF122" t="str">
            <v>41 ДКСС</v>
          </cell>
          <cell r="HG122">
            <v>54</v>
          </cell>
          <cell r="HH122">
            <v>1288</v>
          </cell>
          <cell r="HI122">
            <v>0</v>
          </cell>
          <cell r="HJ122">
            <v>0</v>
          </cell>
          <cell r="HK122">
            <v>0</v>
          </cell>
        </row>
        <row r="123">
          <cell r="A123" t="str">
            <v>42 Трансмедиа</v>
          </cell>
          <cell r="B123">
            <v>0</v>
          </cell>
          <cell r="C123">
            <v>0</v>
          </cell>
          <cell r="D123">
            <v>0</v>
          </cell>
          <cell r="E123">
            <v>0</v>
          </cell>
          <cell r="F123">
            <v>0</v>
          </cell>
          <cell r="G123">
            <v>0</v>
          </cell>
          <cell r="H123" t="str">
            <v>42 Трансмедиа</v>
          </cell>
          <cell r="I123">
            <v>0</v>
          </cell>
          <cell r="J123">
            <v>0</v>
          </cell>
          <cell r="K123">
            <v>0</v>
          </cell>
          <cell r="L123">
            <v>0</v>
          </cell>
          <cell r="M123">
            <v>0</v>
          </cell>
          <cell r="N123">
            <v>0</v>
          </cell>
          <cell r="O123">
            <v>0</v>
          </cell>
          <cell r="P123" t="str">
            <v>42 Трансмедиа</v>
          </cell>
          <cell r="Q123">
            <v>7</v>
          </cell>
          <cell r="R123">
            <v>802</v>
          </cell>
          <cell r="S123">
            <v>3272</v>
          </cell>
          <cell r="T123">
            <v>737</v>
          </cell>
          <cell r="U123">
            <v>2740</v>
          </cell>
          <cell r="V123">
            <v>53</v>
          </cell>
          <cell r="W123" t="str">
            <v>42 Трансмедиа</v>
          </cell>
          <cell r="X123">
            <v>485</v>
          </cell>
          <cell r="Y123">
            <v>12</v>
          </cell>
          <cell r="Z123">
            <v>47</v>
          </cell>
          <cell r="AA123">
            <v>0</v>
          </cell>
          <cell r="AB123">
            <v>0</v>
          </cell>
          <cell r="AC123">
            <v>0</v>
          </cell>
          <cell r="AD123" t="str">
            <v>42 Трансмедиа</v>
          </cell>
          <cell r="AE123">
            <v>0</v>
          </cell>
          <cell r="AF123">
            <v>0</v>
          </cell>
          <cell r="AG123">
            <v>0</v>
          </cell>
          <cell r="AH123">
            <v>0</v>
          </cell>
          <cell r="AI123">
            <v>0</v>
          </cell>
          <cell r="AJ123">
            <v>0</v>
          </cell>
          <cell r="AK123" t="str">
            <v>42 Трансмедиа</v>
          </cell>
          <cell r="AL123">
            <v>0</v>
          </cell>
          <cell r="AM123">
            <v>0</v>
          </cell>
          <cell r="AN123">
            <v>0</v>
          </cell>
          <cell r="AO123">
            <v>0</v>
          </cell>
          <cell r="AP123">
            <v>0</v>
          </cell>
          <cell r="AQ123">
            <v>448</v>
          </cell>
          <cell r="AR123" t="str">
            <v>42 Трансмедиа</v>
          </cell>
          <cell r="AS123">
            <v>3279</v>
          </cell>
          <cell r="AT123">
            <v>0</v>
          </cell>
          <cell r="AU123">
            <v>1480</v>
          </cell>
          <cell r="AV123">
            <v>0</v>
          </cell>
          <cell r="AW123">
            <v>2247</v>
          </cell>
          <cell r="AX123">
            <v>448</v>
          </cell>
          <cell r="AY123" t="str">
            <v>42 Трансмедиа</v>
          </cell>
          <cell r="AZ123">
            <v>3272</v>
          </cell>
          <cell r="BA123">
            <v>0</v>
          </cell>
          <cell r="BB123">
            <v>1480</v>
          </cell>
          <cell r="BC123">
            <v>0</v>
          </cell>
          <cell r="BD123">
            <v>2240</v>
          </cell>
          <cell r="BE123">
            <v>0</v>
          </cell>
          <cell r="BF123" t="str">
            <v>42 Трансмедиа</v>
          </cell>
          <cell r="BG123">
            <v>7</v>
          </cell>
          <cell r="BH123">
            <v>0</v>
          </cell>
          <cell r="BI123">
            <v>7</v>
          </cell>
          <cell r="BJ123">
            <v>0</v>
          </cell>
          <cell r="BK123">
            <v>0</v>
          </cell>
          <cell r="BL123">
            <v>0</v>
          </cell>
          <cell r="BM123">
            <v>0</v>
          </cell>
          <cell r="BN123" t="str">
            <v>42 Трансмедиа</v>
          </cell>
          <cell r="BO123">
            <v>0</v>
          </cell>
          <cell r="BP123">
            <v>0</v>
          </cell>
          <cell r="BQ123">
            <v>0</v>
          </cell>
          <cell r="BR123">
            <v>0</v>
          </cell>
          <cell r="BS123">
            <v>0</v>
          </cell>
          <cell r="BT123">
            <v>0</v>
          </cell>
          <cell r="BU123" t="str">
            <v>42 Трансмедиа</v>
          </cell>
          <cell r="BV123">
            <v>0</v>
          </cell>
          <cell r="BW123">
            <v>0</v>
          </cell>
          <cell r="BX123">
            <v>11370</v>
          </cell>
          <cell r="BY123">
            <v>10900</v>
          </cell>
          <cell r="BZ123">
            <v>11370</v>
          </cell>
          <cell r="CA123">
            <v>0</v>
          </cell>
          <cell r="CB123" t="str">
            <v>42 Трансмедиа</v>
          </cell>
          <cell r="CC123">
            <v>0</v>
          </cell>
          <cell r="CD123">
            <v>0</v>
          </cell>
          <cell r="CE123">
            <v>0</v>
          </cell>
          <cell r="CF123">
            <v>0</v>
          </cell>
          <cell r="CG123">
            <v>0</v>
          </cell>
          <cell r="CH123">
            <v>0</v>
          </cell>
          <cell r="CI123">
            <v>0</v>
          </cell>
          <cell r="CJ123" t="str">
            <v>42 Трансмедиа</v>
          </cell>
          <cell r="CK123">
            <v>0</v>
          </cell>
          <cell r="CL123">
            <v>0</v>
          </cell>
          <cell r="CM123">
            <v>0</v>
          </cell>
          <cell r="CN123">
            <v>0</v>
          </cell>
          <cell r="CO123">
            <v>0</v>
          </cell>
          <cell r="CP123">
            <v>0</v>
          </cell>
          <cell r="CQ123">
            <v>0</v>
          </cell>
          <cell r="CR123" t="str">
            <v>42 Трансмедиа</v>
          </cell>
          <cell r="CS123">
            <v>0</v>
          </cell>
          <cell r="CT123">
            <v>0</v>
          </cell>
          <cell r="CU123">
            <v>0</v>
          </cell>
          <cell r="CV123">
            <v>0</v>
          </cell>
          <cell r="CW123">
            <v>0</v>
          </cell>
          <cell r="CX123">
            <v>0</v>
          </cell>
          <cell r="CY123">
            <v>0</v>
          </cell>
          <cell r="CZ123" t="str">
            <v>42 Трансмедиа</v>
          </cell>
          <cell r="DA123">
            <v>0</v>
          </cell>
          <cell r="DB123">
            <v>0</v>
          </cell>
          <cell r="DC123">
            <v>11370</v>
          </cell>
          <cell r="DD123">
            <v>10900</v>
          </cell>
          <cell r="DE123">
            <v>11370</v>
          </cell>
          <cell r="DF123">
            <v>0</v>
          </cell>
          <cell r="DG123">
            <v>448</v>
          </cell>
          <cell r="DH123" t="str">
            <v>42 Трансмедиа</v>
          </cell>
          <cell r="DI123">
            <v>14649</v>
          </cell>
          <cell r="DJ123">
            <v>10900</v>
          </cell>
          <cell r="DK123">
            <v>12850</v>
          </cell>
          <cell r="DL123">
            <v>0</v>
          </cell>
          <cell r="DM123">
            <v>2247</v>
          </cell>
          <cell r="DN123">
            <v>1323</v>
          </cell>
          <cell r="DO123" t="str">
            <v>42 Трансмедиа</v>
          </cell>
          <cell r="DP123">
            <v>12850</v>
          </cell>
          <cell r="DQ123">
            <v>12604</v>
          </cell>
          <cell r="DR123">
            <v>1569</v>
          </cell>
          <cell r="DS123">
            <v>0</v>
          </cell>
          <cell r="DT123">
            <v>0</v>
          </cell>
          <cell r="DU123">
            <v>0</v>
          </cell>
          <cell r="DV123" t="str">
            <v>42 Трансмедиа</v>
          </cell>
          <cell r="DW123">
            <v>0</v>
          </cell>
          <cell r="DX123">
            <v>0</v>
          </cell>
          <cell r="DY123">
            <v>0</v>
          </cell>
          <cell r="DZ123">
            <v>0</v>
          </cell>
          <cell r="EA123">
            <v>0</v>
          </cell>
          <cell r="EB123">
            <v>0</v>
          </cell>
          <cell r="EC123">
            <v>0</v>
          </cell>
          <cell r="ED123">
            <v>0</v>
          </cell>
          <cell r="EE123" t="str">
            <v>42 Трансмедиа</v>
          </cell>
          <cell r="EF123">
            <v>0</v>
          </cell>
          <cell r="EG123">
            <v>0</v>
          </cell>
          <cell r="EH123">
            <v>0</v>
          </cell>
          <cell r="EI123">
            <v>0</v>
          </cell>
          <cell r="EJ123">
            <v>0</v>
          </cell>
          <cell r="EK123">
            <v>0</v>
          </cell>
          <cell r="EL123">
            <v>0</v>
          </cell>
          <cell r="EM123">
            <v>0</v>
          </cell>
          <cell r="EN123" t="str">
            <v>42 Трансмедиа</v>
          </cell>
          <cell r="EO123">
            <v>0</v>
          </cell>
          <cell r="EP123">
            <v>18591</v>
          </cell>
          <cell r="EQ123">
            <v>5237</v>
          </cell>
          <cell r="ER123">
            <v>2782</v>
          </cell>
          <cell r="ES123">
            <v>590</v>
          </cell>
          <cell r="ET123">
            <v>1074</v>
          </cell>
          <cell r="EU123" t="str">
            <v>42 Трансмедиа</v>
          </cell>
          <cell r="EV123">
            <v>227</v>
          </cell>
          <cell r="EW123">
            <v>3272</v>
          </cell>
          <cell r="EX123">
            <v>802</v>
          </cell>
          <cell r="EY123">
            <v>0</v>
          </cell>
          <cell r="EZ123">
            <v>0</v>
          </cell>
          <cell r="FA123">
            <v>25719</v>
          </cell>
          <cell r="FB123" t="str">
            <v>42 Трансмедиа</v>
          </cell>
          <cell r="FC123">
            <v>6856</v>
          </cell>
          <cell r="FD123">
            <v>-814</v>
          </cell>
          <cell r="FE123">
            <v>516</v>
          </cell>
          <cell r="FF123">
            <v>113</v>
          </cell>
          <cell r="FG123">
            <v>-71</v>
          </cell>
          <cell r="FH123">
            <v>70</v>
          </cell>
          <cell r="FI123">
            <v>0</v>
          </cell>
          <cell r="FJ123" t="str">
            <v>42 Трансмедиа</v>
          </cell>
          <cell r="FK123">
            <v>1113</v>
          </cell>
          <cell r="FL123">
            <v>1</v>
          </cell>
          <cell r="FM123">
            <v>0</v>
          </cell>
          <cell r="FN123">
            <v>1184</v>
          </cell>
          <cell r="FO123">
            <v>0</v>
          </cell>
          <cell r="FP123">
            <v>0</v>
          </cell>
          <cell r="FQ123">
            <v>0</v>
          </cell>
          <cell r="FR123" t="str">
            <v>42 Трансмедиа</v>
          </cell>
          <cell r="FS123">
            <v>21</v>
          </cell>
          <cell r="FT123">
            <v>0</v>
          </cell>
          <cell r="FU123">
            <v>144</v>
          </cell>
          <cell r="FV123">
            <v>0</v>
          </cell>
          <cell r="FW123">
            <v>0</v>
          </cell>
          <cell r="FX123">
            <v>165</v>
          </cell>
          <cell r="FY123">
            <v>0</v>
          </cell>
          <cell r="FZ123" t="str">
            <v>42 Трансмедиа</v>
          </cell>
          <cell r="GA123">
            <v>0</v>
          </cell>
          <cell r="GB123">
            <v>0</v>
          </cell>
          <cell r="GC123">
            <v>41</v>
          </cell>
          <cell r="GD123">
            <v>0</v>
          </cell>
          <cell r="GE123">
            <v>824</v>
          </cell>
          <cell r="GF123">
            <v>1</v>
          </cell>
          <cell r="GG123">
            <v>866</v>
          </cell>
          <cell r="GH123" t="str">
            <v>42 Трансмедиа</v>
          </cell>
          <cell r="GI123">
            <v>0</v>
          </cell>
          <cell r="GJ123">
            <v>0</v>
          </cell>
          <cell r="GK123">
            <v>2</v>
          </cell>
          <cell r="GL123">
            <v>0</v>
          </cell>
          <cell r="GM123">
            <v>44</v>
          </cell>
          <cell r="GN123">
            <v>0</v>
          </cell>
          <cell r="GO123">
            <v>46</v>
          </cell>
          <cell r="GP123">
            <v>0</v>
          </cell>
          <cell r="GQ123" t="str">
            <v>42 Трансмедиа</v>
          </cell>
          <cell r="GR123">
            <v>0</v>
          </cell>
          <cell r="GS123">
            <v>6</v>
          </cell>
          <cell r="GT123">
            <v>0</v>
          </cell>
          <cell r="GU123">
            <v>101</v>
          </cell>
          <cell r="GV123">
            <v>0</v>
          </cell>
          <cell r="GW123">
            <v>107</v>
          </cell>
          <cell r="GX123">
            <v>0</v>
          </cell>
          <cell r="GY123" t="str">
            <v>42 Трансмедиа</v>
          </cell>
          <cell r="GZ123">
            <v>0</v>
          </cell>
          <cell r="HA123">
            <v>0</v>
          </cell>
          <cell r="HB123">
            <v>0</v>
          </cell>
          <cell r="HC123">
            <v>0</v>
          </cell>
          <cell r="HD123">
            <v>0</v>
          </cell>
          <cell r="HE123">
            <v>0</v>
          </cell>
          <cell r="HF123" t="str">
            <v>42 Трансмедиа</v>
          </cell>
          <cell r="HG123">
            <v>41</v>
          </cell>
          <cell r="HH123">
            <v>0</v>
          </cell>
          <cell r="HI123">
            <v>0</v>
          </cell>
          <cell r="HJ123">
            <v>0</v>
          </cell>
          <cell r="HK123">
            <v>0</v>
          </cell>
        </row>
        <row r="124">
          <cell r="A124" t="str">
            <v>43 Желдорконтроль</v>
          </cell>
          <cell r="B124">
            <v>0</v>
          </cell>
          <cell r="C124">
            <v>0</v>
          </cell>
          <cell r="D124">
            <v>0</v>
          </cell>
          <cell r="E124">
            <v>0</v>
          </cell>
          <cell r="F124">
            <v>0</v>
          </cell>
          <cell r="G124">
            <v>0</v>
          </cell>
          <cell r="H124" t="str">
            <v>43 Желдорконтроль</v>
          </cell>
          <cell r="I124">
            <v>0</v>
          </cell>
          <cell r="J124">
            <v>0</v>
          </cell>
          <cell r="K124">
            <v>0</v>
          </cell>
          <cell r="L124">
            <v>0</v>
          </cell>
          <cell r="M124">
            <v>0</v>
          </cell>
          <cell r="N124">
            <v>0</v>
          </cell>
          <cell r="O124">
            <v>0</v>
          </cell>
          <cell r="P124" t="str">
            <v>43 Желдорконтроль</v>
          </cell>
          <cell r="Q124">
            <v>0</v>
          </cell>
          <cell r="R124">
            <v>0</v>
          </cell>
          <cell r="S124">
            <v>0</v>
          </cell>
          <cell r="T124">
            <v>0</v>
          </cell>
          <cell r="U124">
            <v>0</v>
          </cell>
          <cell r="V124">
            <v>0</v>
          </cell>
          <cell r="W124" t="str">
            <v>43 Желдорконтроль</v>
          </cell>
          <cell r="X124">
            <v>0</v>
          </cell>
          <cell r="Y124">
            <v>0</v>
          </cell>
          <cell r="Z124">
            <v>0</v>
          </cell>
          <cell r="AA124">
            <v>0</v>
          </cell>
          <cell r="AB124">
            <v>0</v>
          </cell>
          <cell r="AC124">
            <v>0</v>
          </cell>
          <cell r="AD124" t="str">
            <v>43 Желдорконтроль</v>
          </cell>
          <cell r="AE124">
            <v>0</v>
          </cell>
          <cell r="AF124">
            <v>0</v>
          </cell>
          <cell r="AG124">
            <v>0</v>
          </cell>
          <cell r="AH124">
            <v>0</v>
          </cell>
          <cell r="AI124">
            <v>0</v>
          </cell>
          <cell r="AJ124">
            <v>0</v>
          </cell>
          <cell r="AK124" t="str">
            <v>43 Желдорконтроль</v>
          </cell>
          <cell r="AL124">
            <v>0</v>
          </cell>
          <cell r="AM124">
            <v>0</v>
          </cell>
          <cell r="AN124">
            <v>0</v>
          </cell>
          <cell r="AO124">
            <v>0</v>
          </cell>
          <cell r="AP124">
            <v>0</v>
          </cell>
          <cell r="AQ124">
            <v>0</v>
          </cell>
          <cell r="AR124" t="str">
            <v>43 Желдорконтроль</v>
          </cell>
          <cell r="AS124">
            <v>0</v>
          </cell>
          <cell r="AT124">
            <v>0</v>
          </cell>
          <cell r="AU124">
            <v>0</v>
          </cell>
          <cell r="AV124">
            <v>0</v>
          </cell>
          <cell r="AW124">
            <v>0</v>
          </cell>
          <cell r="AX124">
            <v>0</v>
          </cell>
          <cell r="AY124" t="str">
            <v>43 Желдорконтроль</v>
          </cell>
          <cell r="AZ124">
            <v>0</v>
          </cell>
          <cell r="BA124">
            <v>0</v>
          </cell>
          <cell r="BB124">
            <v>0</v>
          </cell>
          <cell r="BC124">
            <v>0</v>
          </cell>
          <cell r="BD124">
            <v>0</v>
          </cell>
          <cell r="BE124">
            <v>0</v>
          </cell>
          <cell r="BF124" t="str">
            <v>43 Желдорконтроль</v>
          </cell>
          <cell r="BG124">
            <v>0</v>
          </cell>
          <cell r="BH124">
            <v>0</v>
          </cell>
          <cell r="BI124">
            <v>0</v>
          </cell>
          <cell r="BJ124">
            <v>0</v>
          </cell>
          <cell r="BK124">
            <v>0</v>
          </cell>
          <cell r="BL124">
            <v>0</v>
          </cell>
          <cell r="BM124">
            <v>0</v>
          </cell>
          <cell r="BN124" t="str">
            <v>43 Желдорконтроль</v>
          </cell>
          <cell r="BO124">
            <v>0</v>
          </cell>
          <cell r="BP124">
            <v>0</v>
          </cell>
          <cell r="BQ124">
            <v>0</v>
          </cell>
          <cell r="BR124">
            <v>0</v>
          </cell>
          <cell r="BS124">
            <v>0</v>
          </cell>
          <cell r="BT124">
            <v>0</v>
          </cell>
          <cell r="BU124" t="str">
            <v>43 Желдорконтроль</v>
          </cell>
          <cell r="BV124">
            <v>0</v>
          </cell>
          <cell r="BW124">
            <v>0</v>
          </cell>
          <cell r="BX124">
            <v>2500</v>
          </cell>
          <cell r="BY124">
            <v>2500</v>
          </cell>
          <cell r="BZ124">
            <v>2294</v>
          </cell>
          <cell r="CA124">
            <v>206</v>
          </cell>
          <cell r="CB124" t="str">
            <v>43 Желдорконтроль</v>
          </cell>
          <cell r="CC124">
            <v>0</v>
          </cell>
          <cell r="CD124">
            <v>0</v>
          </cell>
          <cell r="CE124">
            <v>0</v>
          </cell>
          <cell r="CF124">
            <v>0</v>
          </cell>
          <cell r="CG124">
            <v>0</v>
          </cell>
          <cell r="CH124">
            <v>0</v>
          </cell>
          <cell r="CI124">
            <v>0</v>
          </cell>
          <cell r="CJ124" t="str">
            <v>43 Желдорконтроль</v>
          </cell>
          <cell r="CK124">
            <v>0</v>
          </cell>
          <cell r="CL124">
            <v>0</v>
          </cell>
          <cell r="CM124">
            <v>0</v>
          </cell>
          <cell r="CN124">
            <v>0</v>
          </cell>
          <cell r="CO124">
            <v>0</v>
          </cell>
          <cell r="CP124">
            <v>0</v>
          </cell>
          <cell r="CQ124">
            <v>0</v>
          </cell>
          <cell r="CR124" t="str">
            <v>43 Желдорконтроль</v>
          </cell>
          <cell r="CS124">
            <v>0</v>
          </cell>
          <cell r="CT124">
            <v>0</v>
          </cell>
          <cell r="CU124">
            <v>0</v>
          </cell>
          <cell r="CV124">
            <v>0</v>
          </cell>
          <cell r="CW124">
            <v>0</v>
          </cell>
          <cell r="CX124">
            <v>0</v>
          </cell>
          <cell r="CY124">
            <v>0</v>
          </cell>
          <cell r="CZ124" t="str">
            <v>43 Желдорконтроль</v>
          </cell>
          <cell r="DA124">
            <v>0</v>
          </cell>
          <cell r="DB124">
            <v>0</v>
          </cell>
          <cell r="DC124">
            <v>2500</v>
          </cell>
          <cell r="DD124">
            <v>2500</v>
          </cell>
          <cell r="DE124">
            <v>2294</v>
          </cell>
          <cell r="DF124">
            <v>206</v>
          </cell>
          <cell r="DG124">
            <v>0</v>
          </cell>
          <cell r="DH124" t="str">
            <v>43 Желдорконтроль</v>
          </cell>
          <cell r="DI124">
            <v>2500</v>
          </cell>
          <cell r="DJ124">
            <v>2500</v>
          </cell>
          <cell r="DK124">
            <v>2294</v>
          </cell>
          <cell r="DL124">
            <v>0</v>
          </cell>
          <cell r="DM124">
            <v>206</v>
          </cell>
          <cell r="DN124">
            <v>0</v>
          </cell>
          <cell r="DO124" t="str">
            <v>43 Желдорконтроль</v>
          </cell>
          <cell r="DP124">
            <v>2294</v>
          </cell>
          <cell r="DQ124">
            <v>2294</v>
          </cell>
          <cell r="DR124">
            <v>0</v>
          </cell>
          <cell r="DS124">
            <v>0</v>
          </cell>
          <cell r="DT124">
            <v>0</v>
          </cell>
          <cell r="DU124">
            <v>0</v>
          </cell>
          <cell r="DV124" t="str">
            <v>43 Желдорконтроль</v>
          </cell>
          <cell r="DW124">
            <v>90910</v>
          </cell>
          <cell r="DX124">
            <v>209218</v>
          </cell>
          <cell r="DY124">
            <v>0</v>
          </cell>
          <cell r="DZ124">
            <v>0</v>
          </cell>
          <cell r="EA124">
            <v>0</v>
          </cell>
          <cell r="EB124">
            <v>0</v>
          </cell>
          <cell r="EC124">
            <v>0</v>
          </cell>
          <cell r="ED124">
            <v>0</v>
          </cell>
          <cell r="EE124" t="str">
            <v>43 Желдорконтроль</v>
          </cell>
          <cell r="EF124">
            <v>0</v>
          </cell>
          <cell r="EG124">
            <v>0</v>
          </cell>
          <cell r="EH124">
            <v>0</v>
          </cell>
          <cell r="EI124">
            <v>0</v>
          </cell>
          <cell r="EJ124">
            <v>0</v>
          </cell>
          <cell r="EK124">
            <v>0</v>
          </cell>
          <cell r="EL124">
            <v>0</v>
          </cell>
          <cell r="EM124">
            <v>0</v>
          </cell>
          <cell r="EN124" t="str">
            <v>43 Желдорконтроль</v>
          </cell>
          <cell r="EO124">
            <v>0</v>
          </cell>
          <cell r="EP124">
            <v>786</v>
          </cell>
          <cell r="EQ124">
            <v>0</v>
          </cell>
          <cell r="ER124">
            <v>14117</v>
          </cell>
          <cell r="ES124">
            <v>4297</v>
          </cell>
          <cell r="ET124">
            <v>5533</v>
          </cell>
          <cell r="EU124" t="str">
            <v>43 Желдорконтроль</v>
          </cell>
          <cell r="EV124">
            <v>1760</v>
          </cell>
          <cell r="EW124">
            <v>0</v>
          </cell>
          <cell r="EX124">
            <v>0</v>
          </cell>
          <cell r="EY124">
            <v>4989</v>
          </cell>
          <cell r="EZ124">
            <v>2324</v>
          </cell>
          <cell r="FA124">
            <v>25425</v>
          </cell>
          <cell r="FB124" t="str">
            <v>43 Желдорконтроль</v>
          </cell>
          <cell r="FC124">
            <v>8381</v>
          </cell>
          <cell r="FD124">
            <v>0</v>
          </cell>
          <cell r="FE124">
            <v>0</v>
          </cell>
          <cell r="FF124">
            <v>199</v>
          </cell>
          <cell r="FG124">
            <v>0</v>
          </cell>
          <cell r="FH124">
            <v>-1</v>
          </cell>
          <cell r="FI124">
            <v>0</v>
          </cell>
          <cell r="FJ124" t="str">
            <v>43 Желдорконтроль</v>
          </cell>
          <cell r="FK124">
            <v>5632</v>
          </cell>
          <cell r="FL124">
            <v>1</v>
          </cell>
          <cell r="FM124">
            <v>470</v>
          </cell>
          <cell r="FN124">
            <v>4429</v>
          </cell>
          <cell r="FO124">
            <v>0</v>
          </cell>
          <cell r="FP124">
            <v>733</v>
          </cell>
          <cell r="FQ124">
            <v>0</v>
          </cell>
          <cell r="FR124" t="str">
            <v>43 Желдорконтроль</v>
          </cell>
          <cell r="FS124">
            <v>-1</v>
          </cell>
          <cell r="FT124">
            <v>0</v>
          </cell>
          <cell r="FU124">
            <v>819</v>
          </cell>
          <cell r="FV124">
            <v>0</v>
          </cell>
          <cell r="FW124">
            <v>470</v>
          </cell>
          <cell r="FX124">
            <v>290</v>
          </cell>
          <cell r="FY124">
            <v>0</v>
          </cell>
          <cell r="FZ124" t="str">
            <v>43 Желдорконтроль</v>
          </cell>
          <cell r="GA124">
            <v>58</v>
          </cell>
          <cell r="GB124">
            <v>0</v>
          </cell>
          <cell r="GC124">
            <v>0</v>
          </cell>
          <cell r="GD124">
            <v>0</v>
          </cell>
          <cell r="GE124">
            <v>4096</v>
          </cell>
          <cell r="GF124">
            <v>1</v>
          </cell>
          <cell r="GG124">
            <v>3494</v>
          </cell>
          <cell r="GH124" t="str">
            <v>43 Желдорконтроль</v>
          </cell>
          <cell r="GI124">
            <v>603</v>
          </cell>
          <cell r="GJ124">
            <v>0</v>
          </cell>
          <cell r="GK124">
            <v>0</v>
          </cell>
          <cell r="GL124">
            <v>0</v>
          </cell>
          <cell r="GM124">
            <v>203</v>
          </cell>
          <cell r="GN124">
            <v>0</v>
          </cell>
          <cell r="GO124">
            <v>185</v>
          </cell>
          <cell r="GP124">
            <v>18</v>
          </cell>
          <cell r="GQ124" t="str">
            <v>43 Желдорконтроль</v>
          </cell>
          <cell r="GR124">
            <v>0</v>
          </cell>
          <cell r="GS124">
            <v>0</v>
          </cell>
          <cell r="GT124">
            <v>0</v>
          </cell>
          <cell r="GU124">
            <v>514</v>
          </cell>
          <cell r="GV124">
            <v>0</v>
          </cell>
          <cell r="GW124">
            <v>460</v>
          </cell>
          <cell r="GX124">
            <v>54</v>
          </cell>
          <cell r="GY124" t="str">
            <v>43 Желдорконтроль</v>
          </cell>
          <cell r="GZ124">
            <v>0</v>
          </cell>
          <cell r="HA124">
            <v>0</v>
          </cell>
          <cell r="HB124">
            <v>0</v>
          </cell>
          <cell r="HC124">
            <v>0</v>
          </cell>
          <cell r="HD124">
            <v>0</v>
          </cell>
          <cell r="HE124">
            <v>0</v>
          </cell>
          <cell r="HF124" t="str">
            <v>43 Желдорконтроль</v>
          </cell>
          <cell r="HG124">
            <v>117</v>
          </cell>
          <cell r="HH124">
            <v>0</v>
          </cell>
          <cell r="HI124">
            <v>0</v>
          </cell>
          <cell r="HJ124">
            <v>0</v>
          </cell>
          <cell r="HK124">
            <v>0</v>
          </cell>
        </row>
        <row r="125">
          <cell r="A125" t="str">
            <v>44 Трансинформ</v>
          </cell>
          <cell r="B125">
            <v>0</v>
          </cell>
          <cell r="C125">
            <v>0</v>
          </cell>
          <cell r="D125">
            <v>0</v>
          </cell>
          <cell r="E125">
            <v>0</v>
          </cell>
          <cell r="F125">
            <v>0</v>
          </cell>
          <cell r="G125">
            <v>0</v>
          </cell>
          <cell r="H125" t="str">
            <v>44 Трансинформ</v>
          </cell>
          <cell r="I125">
            <v>0</v>
          </cell>
          <cell r="J125">
            <v>0</v>
          </cell>
          <cell r="K125">
            <v>0</v>
          </cell>
          <cell r="L125">
            <v>0</v>
          </cell>
          <cell r="M125">
            <v>0</v>
          </cell>
          <cell r="N125">
            <v>0</v>
          </cell>
          <cell r="O125">
            <v>2</v>
          </cell>
          <cell r="P125" t="str">
            <v>44 Трансинформ</v>
          </cell>
          <cell r="Q125">
            <v>13</v>
          </cell>
          <cell r="R125">
            <v>201</v>
          </cell>
          <cell r="S125">
            <v>831</v>
          </cell>
          <cell r="T125">
            <v>0</v>
          </cell>
          <cell r="U125">
            <v>0</v>
          </cell>
          <cell r="V125">
            <v>190</v>
          </cell>
          <cell r="W125" t="str">
            <v>44 Трансинформ</v>
          </cell>
          <cell r="X125">
            <v>803</v>
          </cell>
          <cell r="Y125">
            <v>11</v>
          </cell>
          <cell r="Z125">
            <v>28</v>
          </cell>
          <cell r="AA125">
            <v>0</v>
          </cell>
          <cell r="AB125">
            <v>0</v>
          </cell>
          <cell r="AC125">
            <v>0</v>
          </cell>
          <cell r="AD125" t="str">
            <v>44 Трансинформ</v>
          </cell>
          <cell r="AE125">
            <v>0</v>
          </cell>
          <cell r="AF125">
            <v>0</v>
          </cell>
          <cell r="AG125">
            <v>0</v>
          </cell>
          <cell r="AH125">
            <v>0</v>
          </cell>
          <cell r="AI125">
            <v>0</v>
          </cell>
          <cell r="AJ125">
            <v>0</v>
          </cell>
          <cell r="AK125" t="str">
            <v>44 Трансинформ</v>
          </cell>
          <cell r="AL125">
            <v>0</v>
          </cell>
          <cell r="AM125">
            <v>0</v>
          </cell>
          <cell r="AN125">
            <v>0</v>
          </cell>
          <cell r="AO125">
            <v>0</v>
          </cell>
          <cell r="AP125">
            <v>0</v>
          </cell>
          <cell r="AQ125">
            <v>203</v>
          </cell>
          <cell r="AR125" t="str">
            <v>44 Трансинформ</v>
          </cell>
          <cell r="AS125">
            <v>642</v>
          </cell>
          <cell r="AT125">
            <v>0</v>
          </cell>
          <cell r="AU125">
            <v>0</v>
          </cell>
          <cell r="AV125">
            <v>0</v>
          </cell>
          <cell r="AW125">
            <v>845</v>
          </cell>
          <cell r="AX125">
            <v>201</v>
          </cell>
          <cell r="AY125" t="str">
            <v>44 Трансинформ</v>
          </cell>
          <cell r="AZ125">
            <v>630</v>
          </cell>
          <cell r="BA125">
            <v>0</v>
          </cell>
          <cell r="BB125">
            <v>0</v>
          </cell>
          <cell r="BC125">
            <v>0</v>
          </cell>
          <cell r="BD125">
            <v>831</v>
          </cell>
          <cell r="BE125">
            <v>2</v>
          </cell>
          <cell r="BF125" t="str">
            <v>44 Трансинформ</v>
          </cell>
          <cell r="BG125">
            <v>12</v>
          </cell>
          <cell r="BH125">
            <v>0</v>
          </cell>
          <cell r="BI125">
            <v>14</v>
          </cell>
          <cell r="BJ125">
            <v>0</v>
          </cell>
          <cell r="BK125">
            <v>0</v>
          </cell>
          <cell r="BL125">
            <v>0</v>
          </cell>
          <cell r="BM125">
            <v>0</v>
          </cell>
          <cell r="BN125" t="str">
            <v>44 Трансинформ</v>
          </cell>
          <cell r="BO125">
            <v>0</v>
          </cell>
          <cell r="BP125">
            <v>0</v>
          </cell>
          <cell r="BQ125">
            <v>0</v>
          </cell>
          <cell r="BR125">
            <v>0</v>
          </cell>
          <cell r="BS125">
            <v>0</v>
          </cell>
          <cell r="BT125">
            <v>0</v>
          </cell>
          <cell r="BU125" t="str">
            <v>44 Трансинформ</v>
          </cell>
          <cell r="BV125">
            <v>0</v>
          </cell>
          <cell r="BW125">
            <v>0</v>
          </cell>
          <cell r="BX125">
            <v>1521</v>
          </cell>
          <cell r="BY125">
            <v>1521</v>
          </cell>
          <cell r="BZ125">
            <v>1521</v>
          </cell>
          <cell r="CA125">
            <v>0</v>
          </cell>
          <cell r="CB125" t="str">
            <v>44 Трансинформ</v>
          </cell>
          <cell r="CC125">
            <v>0</v>
          </cell>
          <cell r="CD125">
            <v>0</v>
          </cell>
          <cell r="CE125">
            <v>0</v>
          </cell>
          <cell r="CF125">
            <v>0</v>
          </cell>
          <cell r="CG125">
            <v>0</v>
          </cell>
          <cell r="CH125">
            <v>0</v>
          </cell>
          <cell r="CI125">
            <v>0</v>
          </cell>
          <cell r="CJ125" t="str">
            <v>44 Трансинформ</v>
          </cell>
          <cell r="CK125">
            <v>0</v>
          </cell>
          <cell r="CL125">
            <v>0</v>
          </cell>
          <cell r="CM125">
            <v>0</v>
          </cell>
          <cell r="CN125">
            <v>0</v>
          </cell>
          <cell r="CO125">
            <v>0</v>
          </cell>
          <cell r="CP125">
            <v>0</v>
          </cell>
          <cell r="CQ125">
            <v>0</v>
          </cell>
          <cell r="CR125" t="str">
            <v>44 Трансинформ</v>
          </cell>
          <cell r="CS125">
            <v>0</v>
          </cell>
          <cell r="CT125">
            <v>0</v>
          </cell>
          <cell r="CU125">
            <v>0</v>
          </cell>
          <cell r="CV125">
            <v>0</v>
          </cell>
          <cell r="CW125">
            <v>0</v>
          </cell>
          <cell r="CX125">
            <v>0</v>
          </cell>
          <cell r="CY125">
            <v>0</v>
          </cell>
          <cell r="CZ125" t="str">
            <v>44 Трансинформ</v>
          </cell>
          <cell r="DA125">
            <v>0</v>
          </cell>
          <cell r="DB125">
            <v>0</v>
          </cell>
          <cell r="DC125">
            <v>1521</v>
          </cell>
          <cell r="DD125">
            <v>1521</v>
          </cell>
          <cell r="DE125">
            <v>1521</v>
          </cell>
          <cell r="DF125">
            <v>0</v>
          </cell>
          <cell r="DG125">
            <v>203</v>
          </cell>
          <cell r="DH125" t="str">
            <v>44 Трансинформ</v>
          </cell>
          <cell r="DI125">
            <v>2163</v>
          </cell>
          <cell r="DJ125">
            <v>1521</v>
          </cell>
          <cell r="DK125">
            <v>1521</v>
          </cell>
          <cell r="DL125">
            <v>0</v>
          </cell>
          <cell r="DM125">
            <v>845</v>
          </cell>
          <cell r="DN125">
            <v>0</v>
          </cell>
          <cell r="DO125" t="str">
            <v>44 Трансинформ</v>
          </cell>
          <cell r="DP125">
            <v>736</v>
          </cell>
          <cell r="DQ125">
            <v>736</v>
          </cell>
          <cell r="DR125">
            <v>0</v>
          </cell>
          <cell r="DS125">
            <v>0</v>
          </cell>
          <cell r="DT125">
            <v>0</v>
          </cell>
          <cell r="DU125">
            <v>0</v>
          </cell>
          <cell r="DV125" t="str">
            <v>44 Трансинформ</v>
          </cell>
          <cell r="DW125">
            <v>0</v>
          </cell>
          <cell r="DX125">
            <v>0</v>
          </cell>
          <cell r="DY125">
            <v>0</v>
          </cell>
          <cell r="DZ125">
            <v>0</v>
          </cell>
          <cell r="EA125">
            <v>0</v>
          </cell>
          <cell r="EB125">
            <v>0</v>
          </cell>
          <cell r="EC125">
            <v>0</v>
          </cell>
          <cell r="ED125">
            <v>0</v>
          </cell>
          <cell r="EE125" t="str">
            <v>44 Трансинформ</v>
          </cell>
          <cell r="EF125">
            <v>0</v>
          </cell>
          <cell r="EG125">
            <v>0</v>
          </cell>
          <cell r="EH125">
            <v>0</v>
          </cell>
          <cell r="EI125">
            <v>0</v>
          </cell>
          <cell r="EJ125">
            <v>0</v>
          </cell>
          <cell r="EK125">
            <v>0</v>
          </cell>
          <cell r="EL125">
            <v>0</v>
          </cell>
          <cell r="EM125">
            <v>0</v>
          </cell>
          <cell r="EN125" t="str">
            <v>44 Трансинформ</v>
          </cell>
          <cell r="EO125">
            <v>0</v>
          </cell>
          <cell r="EP125">
            <v>2719</v>
          </cell>
          <cell r="EQ125">
            <v>1062</v>
          </cell>
          <cell r="ER125">
            <v>4718</v>
          </cell>
          <cell r="ES125">
            <v>1979</v>
          </cell>
          <cell r="ET125">
            <v>1958</v>
          </cell>
          <cell r="EU125" t="str">
            <v>44 Трансинформ</v>
          </cell>
          <cell r="EV125">
            <v>760</v>
          </cell>
          <cell r="EW125">
            <v>630</v>
          </cell>
          <cell r="EX125">
            <v>201</v>
          </cell>
          <cell r="EY125">
            <v>6690</v>
          </cell>
          <cell r="EZ125">
            <v>1273</v>
          </cell>
          <cell r="FA125">
            <v>16715</v>
          </cell>
          <cell r="FB125" t="str">
            <v>44 Трансинформ</v>
          </cell>
          <cell r="FC125">
            <v>5275</v>
          </cell>
          <cell r="FD125">
            <v>0</v>
          </cell>
          <cell r="FE125">
            <v>0</v>
          </cell>
          <cell r="FF125">
            <v>142</v>
          </cell>
          <cell r="FG125">
            <v>49</v>
          </cell>
          <cell r="FH125">
            <v>0</v>
          </cell>
          <cell r="FI125">
            <v>0</v>
          </cell>
          <cell r="FJ125" t="str">
            <v>44 Трансинформ</v>
          </cell>
          <cell r="FK125">
            <v>2005</v>
          </cell>
          <cell r="FL125">
            <v>0</v>
          </cell>
          <cell r="FM125">
            <v>22</v>
          </cell>
          <cell r="FN125">
            <v>1983</v>
          </cell>
          <cell r="FO125">
            <v>0</v>
          </cell>
          <cell r="FP125">
            <v>0</v>
          </cell>
          <cell r="FQ125">
            <v>0</v>
          </cell>
          <cell r="FR125" t="str">
            <v>44 Трансинформ</v>
          </cell>
          <cell r="FS125">
            <v>0</v>
          </cell>
          <cell r="FT125">
            <v>0</v>
          </cell>
          <cell r="FU125">
            <v>285</v>
          </cell>
          <cell r="FV125">
            <v>0</v>
          </cell>
          <cell r="FW125">
            <v>22</v>
          </cell>
          <cell r="FX125">
            <v>263</v>
          </cell>
          <cell r="FY125">
            <v>0</v>
          </cell>
          <cell r="FZ125" t="str">
            <v>44 Трансинформ</v>
          </cell>
          <cell r="GA125">
            <v>0</v>
          </cell>
          <cell r="GB125">
            <v>0</v>
          </cell>
          <cell r="GC125">
            <v>0</v>
          </cell>
          <cell r="GD125">
            <v>0</v>
          </cell>
          <cell r="GE125">
            <v>1459</v>
          </cell>
          <cell r="GF125">
            <v>0</v>
          </cell>
          <cell r="GG125">
            <v>1459</v>
          </cell>
          <cell r="GH125" t="str">
            <v>44 Трансинформ</v>
          </cell>
          <cell r="GI125">
            <v>0</v>
          </cell>
          <cell r="GJ125">
            <v>0</v>
          </cell>
          <cell r="GK125">
            <v>0</v>
          </cell>
          <cell r="GL125">
            <v>0</v>
          </cell>
          <cell r="GM125">
            <v>80</v>
          </cell>
          <cell r="GN125">
            <v>0</v>
          </cell>
          <cell r="GO125">
            <v>80</v>
          </cell>
          <cell r="GP125">
            <v>0</v>
          </cell>
          <cell r="GQ125" t="str">
            <v>44 Трансинформ</v>
          </cell>
          <cell r="GR125">
            <v>0</v>
          </cell>
          <cell r="GS125">
            <v>0</v>
          </cell>
          <cell r="GT125">
            <v>0</v>
          </cell>
          <cell r="GU125">
            <v>181</v>
          </cell>
          <cell r="GV125">
            <v>0</v>
          </cell>
          <cell r="GW125">
            <v>181</v>
          </cell>
          <cell r="GX125">
            <v>0</v>
          </cell>
          <cell r="GY125" t="str">
            <v>44 Трансинформ</v>
          </cell>
          <cell r="GZ125">
            <v>0</v>
          </cell>
          <cell r="HA125">
            <v>0</v>
          </cell>
          <cell r="HB125">
            <v>0</v>
          </cell>
          <cell r="HC125">
            <v>0</v>
          </cell>
          <cell r="HD125">
            <v>0</v>
          </cell>
          <cell r="HE125">
            <v>0</v>
          </cell>
          <cell r="HF125" t="str">
            <v>44 Трансинформ</v>
          </cell>
          <cell r="HG125">
            <v>29</v>
          </cell>
          <cell r="HH125">
            <v>195</v>
          </cell>
          <cell r="HI125">
            <v>0</v>
          </cell>
          <cell r="HJ125">
            <v>0</v>
          </cell>
          <cell r="HK125">
            <v>0</v>
          </cell>
        </row>
        <row r="126">
          <cell r="A126" t="str">
            <v>45 Центрпуть</v>
          </cell>
          <cell r="B126">
            <v>0</v>
          </cell>
          <cell r="C126">
            <v>0</v>
          </cell>
          <cell r="D126">
            <v>0</v>
          </cell>
          <cell r="E126">
            <v>0</v>
          </cell>
          <cell r="F126">
            <v>0</v>
          </cell>
          <cell r="G126">
            <v>0</v>
          </cell>
          <cell r="H126" t="str">
            <v>45 Центрпуть</v>
          </cell>
          <cell r="I126">
            <v>0</v>
          </cell>
          <cell r="J126">
            <v>0</v>
          </cell>
          <cell r="K126">
            <v>0</v>
          </cell>
          <cell r="L126">
            <v>0</v>
          </cell>
          <cell r="M126">
            <v>0</v>
          </cell>
          <cell r="N126">
            <v>0</v>
          </cell>
          <cell r="O126">
            <v>0</v>
          </cell>
          <cell r="P126" t="str">
            <v>45 Центрпуть</v>
          </cell>
          <cell r="Q126">
            <v>0</v>
          </cell>
          <cell r="R126">
            <v>0</v>
          </cell>
          <cell r="S126">
            <v>10</v>
          </cell>
          <cell r="T126">
            <v>0</v>
          </cell>
          <cell r="U126">
            <v>0</v>
          </cell>
          <cell r="V126">
            <v>0</v>
          </cell>
          <cell r="W126" t="str">
            <v>45 Центрпуть</v>
          </cell>
          <cell r="X126">
            <v>10</v>
          </cell>
          <cell r="Y126">
            <v>0</v>
          </cell>
          <cell r="Z126">
            <v>0</v>
          </cell>
          <cell r="AA126">
            <v>0</v>
          </cell>
          <cell r="AB126">
            <v>0</v>
          </cell>
          <cell r="AC126">
            <v>0</v>
          </cell>
          <cell r="AD126" t="str">
            <v>45 Центрпуть</v>
          </cell>
          <cell r="AE126">
            <v>0</v>
          </cell>
          <cell r="AF126">
            <v>0</v>
          </cell>
          <cell r="AG126">
            <v>0</v>
          </cell>
          <cell r="AH126">
            <v>0</v>
          </cell>
          <cell r="AI126">
            <v>0</v>
          </cell>
          <cell r="AJ126">
            <v>0</v>
          </cell>
          <cell r="AK126" t="str">
            <v>45 Центрпуть</v>
          </cell>
          <cell r="AL126">
            <v>0</v>
          </cell>
          <cell r="AM126">
            <v>0</v>
          </cell>
          <cell r="AN126">
            <v>0</v>
          </cell>
          <cell r="AO126">
            <v>0</v>
          </cell>
          <cell r="AP126">
            <v>0</v>
          </cell>
          <cell r="AQ126">
            <v>0</v>
          </cell>
          <cell r="AR126" t="str">
            <v>45 Центрпуть</v>
          </cell>
          <cell r="AS126">
            <v>10</v>
          </cell>
          <cell r="AT126">
            <v>0</v>
          </cell>
          <cell r="AU126">
            <v>0</v>
          </cell>
          <cell r="AV126">
            <v>0</v>
          </cell>
          <cell r="AW126">
            <v>10</v>
          </cell>
          <cell r="AX126">
            <v>0</v>
          </cell>
          <cell r="AY126" t="str">
            <v>45 Центрпуть</v>
          </cell>
          <cell r="AZ126">
            <v>10</v>
          </cell>
          <cell r="BA126">
            <v>0</v>
          </cell>
          <cell r="BB126">
            <v>0</v>
          </cell>
          <cell r="BC126">
            <v>0</v>
          </cell>
          <cell r="BD126">
            <v>10</v>
          </cell>
          <cell r="BE126">
            <v>0</v>
          </cell>
          <cell r="BF126" t="str">
            <v>45 Центрпуть</v>
          </cell>
          <cell r="BG126">
            <v>0</v>
          </cell>
          <cell r="BH126">
            <v>0</v>
          </cell>
          <cell r="BI126">
            <v>0</v>
          </cell>
          <cell r="BJ126">
            <v>0</v>
          </cell>
          <cell r="BK126">
            <v>0</v>
          </cell>
          <cell r="BL126">
            <v>0</v>
          </cell>
          <cell r="BM126">
            <v>0</v>
          </cell>
          <cell r="BN126" t="str">
            <v>45 Центрпуть</v>
          </cell>
          <cell r="BO126">
            <v>0</v>
          </cell>
          <cell r="BP126">
            <v>0</v>
          </cell>
          <cell r="BQ126">
            <v>0</v>
          </cell>
          <cell r="BR126">
            <v>0</v>
          </cell>
          <cell r="BS126">
            <v>0</v>
          </cell>
          <cell r="BT126">
            <v>0</v>
          </cell>
          <cell r="BU126" t="str">
            <v>45 Центрпуть</v>
          </cell>
          <cell r="BV126">
            <v>0</v>
          </cell>
          <cell r="BW126">
            <v>0</v>
          </cell>
          <cell r="BX126">
            <v>0</v>
          </cell>
          <cell r="BY126">
            <v>0</v>
          </cell>
          <cell r="BZ126">
            <v>0</v>
          </cell>
          <cell r="CA126">
            <v>0</v>
          </cell>
          <cell r="CB126" t="str">
            <v>45 Центрпуть</v>
          </cell>
          <cell r="CC126">
            <v>0</v>
          </cell>
          <cell r="CD126">
            <v>0</v>
          </cell>
          <cell r="CE126">
            <v>0</v>
          </cell>
          <cell r="CF126">
            <v>0</v>
          </cell>
          <cell r="CG126">
            <v>0</v>
          </cell>
          <cell r="CH126">
            <v>0</v>
          </cell>
          <cell r="CI126">
            <v>0</v>
          </cell>
          <cell r="CJ126" t="str">
            <v>45 Центрпуть</v>
          </cell>
          <cell r="CK126">
            <v>0</v>
          </cell>
          <cell r="CL126">
            <v>0</v>
          </cell>
          <cell r="CM126">
            <v>0</v>
          </cell>
          <cell r="CN126">
            <v>0</v>
          </cell>
          <cell r="CO126">
            <v>0</v>
          </cell>
          <cell r="CP126">
            <v>0</v>
          </cell>
          <cell r="CQ126">
            <v>0</v>
          </cell>
          <cell r="CR126" t="str">
            <v>45 Центрпуть</v>
          </cell>
          <cell r="CS126">
            <v>0</v>
          </cell>
          <cell r="CT126">
            <v>0</v>
          </cell>
          <cell r="CU126">
            <v>0</v>
          </cell>
          <cell r="CV126">
            <v>0</v>
          </cell>
          <cell r="CW126">
            <v>0</v>
          </cell>
          <cell r="CX126">
            <v>0</v>
          </cell>
          <cell r="CY126">
            <v>0</v>
          </cell>
          <cell r="CZ126" t="str">
            <v>45 Центрпуть</v>
          </cell>
          <cell r="DA126">
            <v>0</v>
          </cell>
          <cell r="DB126">
            <v>0</v>
          </cell>
          <cell r="DC126">
            <v>0</v>
          </cell>
          <cell r="DD126">
            <v>0</v>
          </cell>
          <cell r="DE126">
            <v>0</v>
          </cell>
          <cell r="DF126">
            <v>0</v>
          </cell>
          <cell r="DG126">
            <v>0</v>
          </cell>
          <cell r="DH126" t="str">
            <v>45 Центрпуть</v>
          </cell>
          <cell r="DI126">
            <v>10</v>
          </cell>
          <cell r="DJ126">
            <v>0</v>
          </cell>
          <cell r="DK126">
            <v>0</v>
          </cell>
          <cell r="DL126">
            <v>0</v>
          </cell>
          <cell r="DM126">
            <v>10</v>
          </cell>
          <cell r="DN126">
            <v>0</v>
          </cell>
          <cell r="DO126" t="str">
            <v>45 Центрпуть</v>
          </cell>
          <cell r="DP126">
            <v>0</v>
          </cell>
          <cell r="DQ126">
            <v>0</v>
          </cell>
          <cell r="DR126">
            <v>0</v>
          </cell>
          <cell r="DS126">
            <v>0</v>
          </cell>
          <cell r="DT126">
            <v>0</v>
          </cell>
          <cell r="DU126">
            <v>0</v>
          </cell>
          <cell r="DV126" t="str">
            <v>45 Центрпуть</v>
          </cell>
          <cell r="DW126">
            <v>0</v>
          </cell>
          <cell r="DX126">
            <v>0</v>
          </cell>
          <cell r="DY126">
            <v>0</v>
          </cell>
          <cell r="DZ126">
            <v>0</v>
          </cell>
          <cell r="EA126">
            <v>0</v>
          </cell>
          <cell r="EB126">
            <v>0</v>
          </cell>
          <cell r="EC126">
            <v>0</v>
          </cell>
          <cell r="ED126">
            <v>0</v>
          </cell>
          <cell r="EE126" t="str">
            <v>45 Центрпуть</v>
          </cell>
          <cell r="EF126">
            <v>0</v>
          </cell>
          <cell r="EG126">
            <v>0</v>
          </cell>
          <cell r="EH126">
            <v>0</v>
          </cell>
          <cell r="EI126">
            <v>0</v>
          </cell>
          <cell r="EJ126">
            <v>0</v>
          </cell>
          <cell r="EK126">
            <v>0</v>
          </cell>
          <cell r="EL126">
            <v>0</v>
          </cell>
          <cell r="EM126">
            <v>0</v>
          </cell>
          <cell r="EN126" t="str">
            <v>45 Центрпуть</v>
          </cell>
          <cell r="EO126">
            <v>0</v>
          </cell>
          <cell r="EP126">
            <v>108</v>
          </cell>
          <cell r="EQ126">
            <v>0</v>
          </cell>
          <cell r="ER126">
            <v>585</v>
          </cell>
          <cell r="ES126">
            <v>0</v>
          </cell>
          <cell r="ET126">
            <v>227</v>
          </cell>
          <cell r="EU126" t="str">
            <v>45 Центрпуть</v>
          </cell>
          <cell r="EV126">
            <v>0</v>
          </cell>
          <cell r="EW126">
            <v>10</v>
          </cell>
          <cell r="EX126">
            <v>0</v>
          </cell>
          <cell r="EY126">
            <v>26</v>
          </cell>
          <cell r="EZ126">
            <v>0</v>
          </cell>
          <cell r="FA126">
            <v>956</v>
          </cell>
          <cell r="FB126" t="str">
            <v>45 Центрпуть</v>
          </cell>
          <cell r="FC126">
            <v>0</v>
          </cell>
          <cell r="FD126">
            <v>0</v>
          </cell>
          <cell r="FE126">
            <v>0</v>
          </cell>
          <cell r="FF126">
            <v>3</v>
          </cell>
          <cell r="FG126">
            <v>0</v>
          </cell>
          <cell r="FH126">
            <v>0</v>
          </cell>
          <cell r="FI126">
            <v>0</v>
          </cell>
          <cell r="FJ126" t="str">
            <v>45 Центрпуть</v>
          </cell>
          <cell r="FK126">
            <v>233</v>
          </cell>
          <cell r="FL126">
            <v>0</v>
          </cell>
          <cell r="FM126">
            <v>10</v>
          </cell>
          <cell r="FN126">
            <v>223</v>
          </cell>
          <cell r="FO126">
            <v>0</v>
          </cell>
          <cell r="FP126">
            <v>0</v>
          </cell>
          <cell r="FQ126">
            <v>0</v>
          </cell>
          <cell r="FR126" t="str">
            <v>45 Центрпуть</v>
          </cell>
          <cell r="FS126">
            <v>0</v>
          </cell>
          <cell r="FT126">
            <v>0</v>
          </cell>
          <cell r="FU126">
            <v>33</v>
          </cell>
          <cell r="FV126">
            <v>0</v>
          </cell>
          <cell r="FW126">
            <v>10</v>
          </cell>
          <cell r="FX126">
            <v>23</v>
          </cell>
          <cell r="FY126">
            <v>0</v>
          </cell>
          <cell r="FZ126" t="str">
            <v>45 Центрпуть</v>
          </cell>
          <cell r="GA126">
            <v>0</v>
          </cell>
          <cell r="GB126">
            <v>0</v>
          </cell>
          <cell r="GC126">
            <v>0</v>
          </cell>
          <cell r="GD126">
            <v>0</v>
          </cell>
          <cell r="GE126">
            <v>170</v>
          </cell>
          <cell r="GF126">
            <v>0</v>
          </cell>
          <cell r="GG126">
            <v>170</v>
          </cell>
          <cell r="GH126" t="str">
            <v>45 Центрпуть</v>
          </cell>
          <cell r="GI126">
            <v>0</v>
          </cell>
          <cell r="GJ126">
            <v>0</v>
          </cell>
          <cell r="GK126">
            <v>0</v>
          </cell>
          <cell r="GL126">
            <v>0</v>
          </cell>
          <cell r="GM126">
            <v>9</v>
          </cell>
          <cell r="GN126">
            <v>0</v>
          </cell>
          <cell r="GO126">
            <v>9</v>
          </cell>
          <cell r="GP126">
            <v>0</v>
          </cell>
          <cell r="GQ126" t="str">
            <v>45 Центрпуть</v>
          </cell>
          <cell r="GR126">
            <v>0</v>
          </cell>
          <cell r="GS126">
            <v>0</v>
          </cell>
          <cell r="GT126">
            <v>0</v>
          </cell>
          <cell r="GU126">
            <v>21</v>
          </cell>
          <cell r="GV126">
            <v>0</v>
          </cell>
          <cell r="GW126">
            <v>21</v>
          </cell>
          <cell r="GX126">
            <v>0</v>
          </cell>
          <cell r="GY126" t="str">
            <v>45 Центрпуть</v>
          </cell>
          <cell r="GZ126">
            <v>0</v>
          </cell>
          <cell r="HA126">
            <v>0</v>
          </cell>
          <cell r="HB126">
            <v>0</v>
          </cell>
          <cell r="HC126">
            <v>0</v>
          </cell>
          <cell r="HD126">
            <v>0</v>
          </cell>
          <cell r="HE126">
            <v>0</v>
          </cell>
          <cell r="HF126" t="str">
            <v>45 Центрпуть</v>
          </cell>
          <cell r="HG126">
            <v>6</v>
          </cell>
          <cell r="HH126">
            <v>0</v>
          </cell>
          <cell r="HI126">
            <v>0</v>
          </cell>
          <cell r="HJ126">
            <v>0</v>
          </cell>
          <cell r="HK126">
            <v>0</v>
          </cell>
        </row>
        <row r="127">
          <cell r="A127" t="str">
            <v>46 ЦФК</v>
          </cell>
          <cell r="B127">
            <v>0</v>
          </cell>
          <cell r="C127">
            <v>0</v>
          </cell>
          <cell r="D127">
            <v>0</v>
          </cell>
          <cell r="E127">
            <v>0</v>
          </cell>
          <cell r="F127">
            <v>0</v>
          </cell>
          <cell r="G127">
            <v>0</v>
          </cell>
          <cell r="H127" t="str">
            <v>46 ЦФК</v>
          </cell>
          <cell r="I127">
            <v>0</v>
          </cell>
          <cell r="J127">
            <v>0</v>
          </cell>
          <cell r="K127">
            <v>0</v>
          </cell>
          <cell r="L127">
            <v>0</v>
          </cell>
          <cell r="M127">
            <v>0</v>
          </cell>
          <cell r="N127">
            <v>0</v>
          </cell>
          <cell r="O127">
            <v>3</v>
          </cell>
          <cell r="P127" t="str">
            <v>46 ЦФК</v>
          </cell>
          <cell r="Q127">
            <v>32</v>
          </cell>
          <cell r="R127">
            <v>12</v>
          </cell>
          <cell r="S127">
            <v>375</v>
          </cell>
          <cell r="T127">
            <v>0</v>
          </cell>
          <cell r="U127">
            <v>0</v>
          </cell>
          <cell r="V127">
            <v>12</v>
          </cell>
          <cell r="W127" t="str">
            <v>46 ЦФК</v>
          </cell>
          <cell r="X127">
            <v>302</v>
          </cell>
          <cell r="Y127">
            <v>0</v>
          </cell>
          <cell r="Z127">
            <v>73</v>
          </cell>
          <cell r="AA127">
            <v>0</v>
          </cell>
          <cell r="AB127">
            <v>0</v>
          </cell>
          <cell r="AC127">
            <v>0</v>
          </cell>
          <cell r="AD127" t="str">
            <v>46 ЦФК</v>
          </cell>
          <cell r="AE127">
            <v>0</v>
          </cell>
          <cell r="AF127">
            <v>0</v>
          </cell>
          <cell r="AG127">
            <v>0</v>
          </cell>
          <cell r="AH127">
            <v>0</v>
          </cell>
          <cell r="AI127">
            <v>0</v>
          </cell>
          <cell r="AJ127">
            <v>0</v>
          </cell>
          <cell r="AK127" t="str">
            <v>46 ЦФК</v>
          </cell>
          <cell r="AL127">
            <v>0</v>
          </cell>
          <cell r="AM127">
            <v>0</v>
          </cell>
          <cell r="AN127">
            <v>0</v>
          </cell>
          <cell r="AO127">
            <v>0</v>
          </cell>
          <cell r="AP127">
            <v>0</v>
          </cell>
          <cell r="AQ127">
            <v>15</v>
          </cell>
          <cell r="AR127" t="str">
            <v>46 ЦФК</v>
          </cell>
          <cell r="AS127">
            <v>393</v>
          </cell>
          <cell r="AT127">
            <v>0</v>
          </cell>
          <cell r="AU127">
            <v>0</v>
          </cell>
          <cell r="AV127">
            <v>0</v>
          </cell>
          <cell r="AW127">
            <v>408</v>
          </cell>
          <cell r="AX127">
            <v>12</v>
          </cell>
          <cell r="AY127" t="str">
            <v>46 ЦФК</v>
          </cell>
          <cell r="AZ127">
            <v>364</v>
          </cell>
          <cell r="BA127">
            <v>0</v>
          </cell>
          <cell r="BB127">
            <v>0</v>
          </cell>
          <cell r="BC127">
            <v>0</v>
          </cell>
          <cell r="BD127">
            <v>376</v>
          </cell>
          <cell r="BE127">
            <v>3</v>
          </cell>
          <cell r="BF127" t="str">
            <v>46 ЦФК</v>
          </cell>
          <cell r="BG127">
            <v>29</v>
          </cell>
          <cell r="BH127">
            <v>0</v>
          </cell>
          <cell r="BI127">
            <v>32</v>
          </cell>
          <cell r="BJ127">
            <v>0</v>
          </cell>
          <cell r="BK127">
            <v>0</v>
          </cell>
          <cell r="BL127">
            <v>0</v>
          </cell>
          <cell r="BM127">
            <v>0</v>
          </cell>
          <cell r="BN127" t="str">
            <v>46 ЦФК</v>
          </cell>
          <cell r="BO127">
            <v>0</v>
          </cell>
          <cell r="BP127">
            <v>0</v>
          </cell>
          <cell r="BQ127">
            <v>0</v>
          </cell>
          <cell r="BR127">
            <v>0</v>
          </cell>
          <cell r="BS127">
            <v>0</v>
          </cell>
          <cell r="BT127">
            <v>0</v>
          </cell>
          <cell r="BU127" t="str">
            <v>46 ЦФК</v>
          </cell>
          <cell r="BV127">
            <v>0</v>
          </cell>
          <cell r="BW127">
            <v>0</v>
          </cell>
          <cell r="BX127">
            <v>4159</v>
          </cell>
          <cell r="BY127">
            <v>0</v>
          </cell>
          <cell r="BZ127">
            <v>4159</v>
          </cell>
          <cell r="CA127">
            <v>0</v>
          </cell>
          <cell r="CB127" t="str">
            <v>46 ЦФК</v>
          </cell>
          <cell r="CC127">
            <v>0</v>
          </cell>
          <cell r="CD127">
            <v>0</v>
          </cell>
          <cell r="CE127">
            <v>0</v>
          </cell>
          <cell r="CF127">
            <v>0</v>
          </cell>
          <cell r="CG127">
            <v>0</v>
          </cell>
          <cell r="CH127">
            <v>0</v>
          </cell>
          <cell r="CI127">
            <v>0</v>
          </cell>
          <cell r="CJ127" t="str">
            <v>46 ЦФК</v>
          </cell>
          <cell r="CK127">
            <v>0</v>
          </cell>
          <cell r="CL127">
            <v>0</v>
          </cell>
          <cell r="CM127">
            <v>0</v>
          </cell>
          <cell r="CN127">
            <v>0</v>
          </cell>
          <cell r="CO127">
            <v>0</v>
          </cell>
          <cell r="CP127">
            <v>0</v>
          </cell>
          <cell r="CQ127">
            <v>0</v>
          </cell>
          <cell r="CR127" t="str">
            <v>46 ЦФК</v>
          </cell>
          <cell r="CS127">
            <v>0</v>
          </cell>
          <cell r="CT127">
            <v>0</v>
          </cell>
          <cell r="CU127">
            <v>0</v>
          </cell>
          <cell r="CV127">
            <v>0</v>
          </cell>
          <cell r="CW127">
            <v>0</v>
          </cell>
          <cell r="CX127">
            <v>0</v>
          </cell>
          <cell r="CY127">
            <v>0</v>
          </cell>
          <cell r="CZ127" t="str">
            <v>46 ЦФК</v>
          </cell>
          <cell r="DA127">
            <v>0</v>
          </cell>
          <cell r="DB127">
            <v>0</v>
          </cell>
          <cell r="DC127">
            <v>4159</v>
          </cell>
          <cell r="DD127">
            <v>0</v>
          </cell>
          <cell r="DE127">
            <v>4159</v>
          </cell>
          <cell r="DF127">
            <v>0</v>
          </cell>
          <cell r="DG127">
            <v>15</v>
          </cell>
          <cell r="DH127" t="str">
            <v>46 ЦФК</v>
          </cell>
          <cell r="DI127">
            <v>4552</v>
          </cell>
          <cell r="DJ127">
            <v>0</v>
          </cell>
          <cell r="DK127">
            <v>4159</v>
          </cell>
          <cell r="DL127">
            <v>0</v>
          </cell>
          <cell r="DM127">
            <v>408</v>
          </cell>
          <cell r="DN127">
            <v>0</v>
          </cell>
          <cell r="DO127" t="str">
            <v>46 ЦФК</v>
          </cell>
          <cell r="DP127">
            <v>4159</v>
          </cell>
          <cell r="DQ127">
            <v>4159</v>
          </cell>
          <cell r="DR127">
            <v>0</v>
          </cell>
          <cell r="DS127">
            <v>0</v>
          </cell>
          <cell r="DT127">
            <v>0</v>
          </cell>
          <cell r="DU127">
            <v>0</v>
          </cell>
          <cell r="DV127" t="str">
            <v>46 ЦФК</v>
          </cell>
          <cell r="DW127">
            <v>163</v>
          </cell>
          <cell r="DX127">
            <v>163</v>
          </cell>
          <cell r="DY127">
            <v>0</v>
          </cell>
          <cell r="DZ127">
            <v>0</v>
          </cell>
          <cell r="EA127">
            <v>0</v>
          </cell>
          <cell r="EB127">
            <v>0</v>
          </cell>
          <cell r="EC127">
            <v>0</v>
          </cell>
          <cell r="ED127">
            <v>0</v>
          </cell>
          <cell r="EE127" t="str">
            <v>46 ЦФК</v>
          </cell>
          <cell r="EF127">
            <v>0</v>
          </cell>
          <cell r="EG127">
            <v>0</v>
          </cell>
          <cell r="EH127">
            <v>0</v>
          </cell>
          <cell r="EI127">
            <v>0</v>
          </cell>
          <cell r="EJ127">
            <v>0</v>
          </cell>
          <cell r="EK127">
            <v>0</v>
          </cell>
          <cell r="EL127">
            <v>0</v>
          </cell>
          <cell r="EM127">
            <v>0</v>
          </cell>
          <cell r="EN127" t="str">
            <v>46 ЦФК</v>
          </cell>
          <cell r="EO127">
            <v>0</v>
          </cell>
          <cell r="EP127">
            <v>1406</v>
          </cell>
          <cell r="EQ127">
            <v>346</v>
          </cell>
          <cell r="ER127">
            <v>9922</v>
          </cell>
          <cell r="ES127">
            <v>622</v>
          </cell>
          <cell r="ET127">
            <v>3741</v>
          </cell>
          <cell r="EU127" t="str">
            <v>46 ЦФК</v>
          </cell>
          <cell r="EV127">
            <v>239</v>
          </cell>
          <cell r="EW127">
            <v>364</v>
          </cell>
          <cell r="EX127">
            <v>12</v>
          </cell>
          <cell r="EY127">
            <v>1478</v>
          </cell>
          <cell r="EZ127">
            <v>29</v>
          </cell>
          <cell r="FA127">
            <v>16911</v>
          </cell>
          <cell r="FB127" t="str">
            <v>46 ЦФК</v>
          </cell>
          <cell r="FC127">
            <v>1248</v>
          </cell>
          <cell r="FD127">
            <v>0</v>
          </cell>
          <cell r="FE127">
            <v>0</v>
          </cell>
          <cell r="FF127">
            <v>59</v>
          </cell>
          <cell r="FG127">
            <v>2</v>
          </cell>
          <cell r="FH127">
            <v>0</v>
          </cell>
          <cell r="FI127">
            <v>0</v>
          </cell>
          <cell r="FJ127" t="str">
            <v>46 ЦФК</v>
          </cell>
          <cell r="FK127">
            <v>4440</v>
          </cell>
          <cell r="FL127">
            <v>0</v>
          </cell>
          <cell r="FM127">
            <v>131</v>
          </cell>
          <cell r="FN127">
            <v>4292</v>
          </cell>
          <cell r="FO127">
            <v>0</v>
          </cell>
          <cell r="FP127">
            <v>17</v>
          </cell>
          <cell r="FQ127">
            <v>0</v>
          </cell>
          <cell r="FR127" t="str">
            <v>46 ЦФК</v>
          </cell>
          <cell r="FS127">
            <v>0</v>
          </cell>
          <cell r="FT127">
            <v>0</v>
          </cell>
          <cell r="FU127">
            <v>628</v>
          </cell>
          <cell r="FV127">
            <v>0</v>
          </cell>
          <cell r="FW127">
            <v>131</v>
          </cell>
          <cell r="FX127">
            <v>504</v>
          </cell>
          <cell r="FY127">
            <v>0</v>
          </cell>
          <cell r="FZ127" t="str">
            <v>46 ЦФК</v>
          </cell>
          <cell r="GA127">
            <v>-7</v>
          </cell>
          <cell r="GB127">
            <v>0</v>
          </cell>
          <cell r="GC127">
            <v>0</v>
          </cell>
          <cell r="GD127">
            <v>0</v>
          </cell>
          <cell r="GE127">
            <v>3242</v>
          </cell>
          <cell r="GF127">
            <v>0</v>
          </cell>
          <cell r="GG127">
            <v>3221</v>
          </cell>
          <cell r="GH127" t="str">
            <v>46 ЦФК</v>
          </cell>
          <cell r="GI127">
            <v>21</v>
          </cell>
          <cell r="GJ127">
            <v>0</v>
          </cell>
          <cell r="GK127">
            <v>0</v>
          </cell>
          <cell r="GL127">
            <v>0</v>
          </cell>
          <cell r="GM127">
            <v>402</v>
          </cell>
          <cell r="GN127">
            <v>0</v>
          </cell>
          <cell r="GO127">
            <v>400</v>
          </cell>
          <cell r="GP127">
            <v>2</v>
          </cell>
          <cell r="GQ127" t="str">
            <v>46 ЦФК</v>
          </cell>
          <cell r="GR127">
            <v>0</v>
          </cell>
          <cell r="GS127">
            <v>0</v>
          </cell>
          <cell r="GT127">
            <v>0</v>
          </cell>
          <cell r="GU127">
            <v>168</v>
          </cell>
          <cell r="GV127">
            <v>0</v>
          </cell>
          <cell r="GW127">
            <v>167</v>
          </cell>
          <cell r="GX127">
            <v>1</v>
          </cell>
          <cell r="GY127" t="str">
            <v>46 ЦФК</v>
          </cell>
          <cell r="GZ127">
            <v>0</v>
          </cell>
          <cell r="HA127">
            <v>0</v>
          </cell>
          <cell r="HB127">
            <v>0</v>
          </cell>
          <cell r="HC127">
            <v>0</v>
          </cell>
          <cell r="HD127">
            <v>0</v>
          </cell>
          <cell r="HE127">
            <v>0</v>
          </cell>
          <cell r="HF127" t="str">
            <v>46 ЦФК</v>
          </cell>
          <cell r="HG127">
            <v>101</v>
          </cell>
          <cell r="HH127">
            <v>1156</v>
          </cell>
          <cell r="HI127">
            <v>0</v>
          </cell>
          <cell r="HJ127">
            <v>0</v>
          </cell>
          <cell r="HK127">
            <v>0</v>
          </cell>
        </row>
        <row r="128">
          <cell r="A128" t="str">
            <v>47 Дирекция в Темрюке</v>
          </cell>
          <cell r="B128">
            <v>0</v>
          </cell>
          <cell r="C128">
            <v>0</v>
          </cell>
          <cell r="D128">
            <v>0</v>
          </cell>
          <cell r="E128">
            <v>0</v>
          </cell>
          <cell r="F128">
            <v>0</v>
          </cell>
          <cell r="G128">
            <v>0</v>
          </cell>
          <cell r="H128" t="str">
            <v>47 Дирекция в Темрюке</v>
          </cell>
          <cell r="I128">
            <v>0</v>
          </cell>
          <cell r="J128">
            <v>0</v>
          </cell>
          <cell r="K128">
            <v>0</v>
          </cell>
          <cell r="L128">
            <v>0</v>
          </cell>
          <cell r="M128">
            <v>0</v>
          </cell>
          <cell r="N128">
            <v>0</v>
          </cell>
          <cell r="O128">
            <v>0</v>
          </cell>
          <cell r="P128" t="str">
            <v>47 Дирекция в Темрюке</v>
          </cell>
          <cell r="Q128">
            <v>1</v>
          </cell>
          <cell r="R128">
            <v>0</v>
          </cell>
          <cell r="S128">
            <v>90</v>
          </cell>
          <cell r="T128">
            <v>0</v>
          </cell>
          <cell r="U128">
            <v>37</v>
          </cell>
          <cell r="V128">
            <v>0</v>
          </cell>
          <cell r="W128" t="str">
            <v>47 Дирекция в Темрюке</v>
          </cell>
          <cell r="X128">
            <v>43</v>
          </cell>
          <cell r="Y128">
            <v>0</v>
          </cell>
          <cell r="Z128">
            <v>10</v>
          </cell>
          <cell r="AA128">
            <v>0</v>
          </cell>
          <cell r="AB128">
            <v>0</v>
          </cell>
          <cell r="AC128">
            <v>0</v>
          </cell>
          <cell r="AD128" t="str">
            <v>47 Дирекция в Темрюке</v>
          </cell>
          <cell r="AE128">
            <v>0</v>
          </cell>
          <cell r="AF128">
            <v>0</v>
          </cell>
          <cell r="AG128">
            <v>0</v>
          </cell>
          <cell r="AH128">
            <v>0</v>
          </cell>
          <cell r="AI128">
            <v>0</v>
          </cell>
          <cell r="AJ128">
            <v>0</v>
          </cell>
          <cell r="AK128" t="str">
            <v>47 Дирекция в Темрюке</v>
          </cell>
          <cell r="AL128">
            <v>0</v>
          </cell>
          <cell r="AM128">
            <v>0</v>
          </cell>
          <cell r="AN128">
            <v>0</v>
          </cell>
          <cell r="AO128">
            <v>0</v>
          </cell>
          <cell r="AP128">
            <v>0</v>
          </cell>
          <cell r="AQ128">
            <v>0</v>
          </cell>
          <cell r="AR128" t="str">
            <v>47 Дирекция в Темрюке</v>
          </cell>
          <cell r="AS128">
            <v>90</v>
          </cell>
          <cell r="AT128">
            <v>0</v>
          </cell>
          <cell r="AU128">
            <v>0</v>
          </cell>
          <cell r="AV128">
            <v>0</v>
          </cell>
          <cell r="AW128">
            <v>90</v>
          </cell>
          <cell r="AX128">
            <v>0</v>
          </cell>
          <cell r="AY128" t="str">
            <v>47 Дирекция в Темрюке</v>
          </cell>
          <cell r="AZ128">
            <v>90</v>
          </cell>
          <cell r="BA128">
            <v>0</v>
          </cell>
          <cell r="BB128">
            <v>0</v>
          </cell>
          <cell r="BC128">
            <v>0</v>
          </cell>
          <cell r="BD128">
            <v>90</v>
          </cell>
          <cell r="BE128">
            <v>0</v>
          </cell>
          <cell r="BF128" t="str">
            <v>47 Дирекция в Темрюке</v>
          </cell>
          <cell r="BG128">
            <v>0</v>
          </cell>
          <cell r="BH128">
            <v>0</v>
          </cell>
          <cell r="BI128">
            <v>0</v>
          </cell>
          <cell r="BJ128">
            <v>0</v>
          </cell>
          <cell r="BK128">
            <v>0</v>
          </cell>
          <cell r="BL128">
            <v>0</v>
          </cell>
          <cell r="BM128">
            <v>0</v>
          </cell>
          <cell r="BN128" t="str">
            <v>47 Дирекция в Темрюке</v>
          </cell>
          <cell r="BO128">
            <v>0</v>
          </cell>
          <cell r="BP128">
            <v>0</v>
          </cell>
          <cell r="BQ128">
            <v>0</v>
          </cell>
          <cell r="BR128">
            <v>0</v>
          </cell>
          <cell r="BS128">
            <v>0</v>
          </cell>
          <cell r="BT128">
            <v>0</v>
          </cell>
          <cell r="BU128" t="str">
            <v>47 Дирекция в Темрюке</v>
          </cell>
          <cell r="BV128">
            <v>0</v>
          </cell>
          <cell r="BW128">
            <v>0</v>
          </cell>
          <cell r="BX128">
            <v>247017</v>
          </cell>
          <cell r="BY128">
            <v>190000</v>
          </cell>
          <cell r="BZ128">
            <v>207158</v>
          </cell>
          <cell r="CA128">
            <v>39859</v>
          </cell>
          <cell r="CB128" t="str">
            <v>47 Дирекция в Темрюке</v>
          </cell>
          <cell r="CC128">
            <v>0</v>
          </cell>
          <cell r="CD128">
            <v>0</v>
          </cell>
          <cell r="CE128">
            <v>0</v>
          </cell>
          <cell r="CF128">
            <v>0</v>
          </cell>
          <cell r="CG128">
            <v>0</v>
          </cell>
          <cell r="CH128">
            <v>0</v>
          </cell>
          <cell r="CI128">
            <v>0</v>
          </cell>
          <cell r="CJ128" t="str">
            <v>47 Дирекция в Темрюке</v>
          </cell>
          <cell r="CK128">
            <v>0</v>
          </cell>
          <cell r="CL128">
            <v>0</v>
          </cell>
          <cell r="CM128">
            <v>0</v>
          </cell>
          <cell r="CN128">
            <v>0</v>
          </cell>
          <cell r="CO128">
            <v>0</v>
          </cell>
          <cell r="CP128">
            <v>0</v>
          </cell>
          <cell r="CQ128">
            <v>0</v>
          </cell>
          <cell r="CR128" t="str">
            <v>47 Дирекция в Темрюке</v>
          </cell>
          <cell r="CS128">
            <v>0</v>
          </cell>
          <cell r="CT128">
            <v>0</v>
          </cell>
          <cell r="CU128">
            <v>0</v>
          </cell>
          <cell r="CV128">
            <v>0</v>
          </cell>
          <cell r="CW128">
            <v>0</v>
          </cell>
          <cell r="CX128">
            <v>0</v>
          </cell>
          <cell r="CY128">
            <v>0</v>
          </cell>
          <cell r="CZ128" t="str">
            <v>47 Дирекция в Темрюке</v>
          </cell>
          <cell r="DA128">
            <v>0</v>
          </cell>
          <cell r="DB128">
            <v>0</v>
          </cell>
          <cell r="DC128">
            <v>247017</v>
          </cell>
          <cell r="DD128">
            <v>190000</v>
          </cell>
          <cell r="DE128">
            <v>207158</v>
          </cell>
          <cell r="DF128">
            <v>39859</v>
          </cell>
          <cell r="DG128">
            <v>0</v>
          </cell>
          <cell r="DH128" t="str">
            <v>47 Дирекция в Темрюке</v>
          </cell>
          <cell r="DI128">
            <v>247107</v>
          </cell>
          <cell r="DJ128">
            <v>190000</v>
          </cell>
          <cell r="DK128">
            <v>207158</v>
          </cell>
          <cell r="DL128">
            <v>0</v>
          </cell>
          <cell r="DM128">
            <v>39949</v>
          </cell>
          <cell r="DN128">
            <v>0</v>
          </cell>
          <cell r="DO128" t="str">
            <v>47 Дирекция в Темрюке</v>
          </cell>
          <cell r="DP128">
            <v>133205</v>
          </cell>
          <cell r="DQ128">
            <v>707</v>
          </cell>
          <cell r="DR128">
            <v>132498</v>
          </cell>
          <cell r="DS128">
            <v>0</v>
          </cell>
          <cell r="DT128">
            <v>0</v>
          </cell>
          <cell r="DU128">
            <v>0</v>
          </cell>
          <cell r="DV128" t="str">
            <v>47 Дирекция в Темрюке</v>
          </cell>
          <cell r="DW128">
            <v>0</v>
          </cell>
          <cell r="DX128">
            <v>0</v>
          </cell>
          <cell r="DY128">
            <v>0</v>
          </cell>
          <cell r="DZ128">
            <v>0</v>
          </cell>
          <cell r="EA128">
            <v>0</v>
          </cell>
          <cell r="EB128">
            <v>0</v>
          </cell>
          <cell r="EC128">
            <v>0</v>
          </cell>
          <cell r="ED128">
            <v>0</v>
          </cell>
          <cell r="EE128" t="str">
            <v>47 Дирекция в Темрюке</v>
          </cell>
          <cell r="EF128">
            <v>0</v>
          </cell>
          <cell r="EG128">
            <v>0</v>
          </cell>
          <cell r="EH128">
            <v>0</v>
          </cell>
          <cell r="EI128">
            <v>0</v>
          </cell>
          <cell r="EJ128">
            <v>0</v>
          </cell>
          <cell r="EK128">
            <v>0</v>
          </cell>
          <cell r="EL128">
            <v>0</v>
          </cell>
          <cell r="EM128">
            <v>0</v>
          </cell>
          <cell r="EN128" t="str">
            <v>47 Дирекция в Темрюке</v>
          </cell>
          <cell r="EO128">
            <v>0</v>
          </cell>
          <cell r="EP128">
            <v>987</v>
          </cell>
          <cell r="EQ128">
            <v>0</v>
          </cell>
          <cell r="ER128">
            <v>865</v>
          </cell>
          <cell r="ES128">
            <v>0</v>
          </cell>
          <cell r="ET128">
            <v>345</v>
          </cell>
          <cell r="EU128" t="str">
            <v>47 Дирекция в Темрюке</v>
          </cell>
          <cell r="EV128">
            <v>0</v>
          </cell>
          <cell r="EW128">
            <v>90</v>
          </cell>
          <cell r="EX128">
            <v>0</v>
          </cell>
          <cell r="EY128">
            <v>13</v>
          </cell>
          <cell r="EZ128">
            <v>0</v>
          </cell>
          <cell r="FA128">
            <v>2300</v>
          </cell>
          <cell r="FB128" t="str">
            <v>47 Дирекция в Темрюке</v>
          </cell>
          <cell r="FC128">
            <v>0</v>
          </cell>
          <cell r="FD128">
            <v>0</v>
          </cell>
          <cell r="FE128">
            <v>0</v>
          </cell>
          <cell r="FF128">
            <v>0</v>
          </cell>
          <cell r="FG128">
            <v>0</v>
          </cell>
          <cell r="FH128">
            <v>0</v>
          </cell>
          <cell r="FI128">
            <v>0</v>
          </cell>
          <cell r="FJ128" t="str">
            <v>47 Дирекция в Темрюке</v>
          </cell>
          <cell r="FK128">
            <v>354</v>
          </cell>
          <cell r="FL128">
            <v>0</v>
          </cell>
          <cell r="FM128">
            <v>2</v>
          </cell>
          <cell r="FN128">
            <v>302</v>
          </cell>
          <cell r="FO128">
            <v>0</v>
          </cell>
          <cell r="FP128">
            <v>50</v>
          </cell>
          <cell r="FQ128">
            <v>0</v>
          </cell>
          <cell r="FR128" t="str">
            <v>47 Дирекция в Темрюке</v>
          </cell>
          <cell r="FS128">
            <v>0</v>
          </cell>
          <cell r="FT128">
            <v>0</v>
          </cell>
          <cell r="FU128">
            <v>60</v>
          </cell>
          <cell r="FV128">
            <v>0</v>
          </cell>
          <cell r="FW128">
            <v>2</v>
          </cell>
          <cell r="FX128">
            <v>50</v>
          </cell>
          <cell r="FY128">
            <v>0</v>
          </cell>
          <cell r="FZ128" t="str">
            <v>47 Дирекция в Темрюке</v>
          </cell>
          <cell r="GA128">
            <v>8</v>
          </cell>
          <cell r="GB128">
            <v>0</v>
          </cell>
          <cell r="GC128">
            <v>0</v>
          </cell>
          <cell r="GD128">
            <v>0</v>
          </cell>
          <cell r="GE128">
            <v>250</v>
          </cell>
          <cell r="GF128">
            <v>0</v>
          </cell>
          <cell r="GG128">
            <v>214</v>
          </cell>
          <cell r="GH128" t="str">
            <v>47 Дирекция в Темрюке</v>
          </cell>
          <cell r="GI128">
            <v>36</v>
          </cell>
          <cell r="GJ128">
            <v>0</v>
          </cell>
          <cell r="GK128">
            <v>0</v>
          </cell>
          <cell r="GL128">
            <v>0</v>
          </cell>
          <cell r="GM128">
            <v>13</v>
          </cell>
          <cell r="GN128">
            <v>0</v>
          </cell>
          <cell r="GO128">
            <v>11</v>
          </cell>
          <cell r="GP128">
            <v>2</v>
          </cell>
          <cell r="GQ128" t="str">
            <v>47 Дирекция в Темрюке</v>
          </cell>
          <cell r="GR128">
            <v>0</v>
          </cell>
          <cell r="GS128">
            <v>0</v>
          </cell>
          <cell r="GT128">
            <v>0</v>
          </cell>
          <cell r="GU128">
            <v>31</v>
          </cell>
          <cell r="GV128">
            <v>0</v>
          </cell>
          <cell r="GW128">
            <v>27</v>
          </cell>
          <cell r="GX128">
            <v>4</v>
          </cell>
          <cell r="GY128" t="str">
            <v>47 Дирекция в Темрюке</v>
          </cell>
          <cell r="GZ128">
            <v>0</v>
          </cell>
          <cell r="HA128">
            <v>0</v>
          </cell>
          <cell r="HB128">
            <v>0</v>
          </cell>
          <cell r="HC128">
            <v>0</v>
          </cell>
          <cell r="HD128">
            <v>0</v>
          </cell>
          <cell r="HE128">
            <v>0</v>
          </cell>
          <cell r="HF128" t="str">
            <v>47 Дирекция в Темрюке</v>
          </cell>
          <cell r="HG128">
            <v>16</v>
          </cell>
          <cell r="HH128">
            <v>0</v>
          </cell>
          <cell r="HI128">
            <v>0</v>
          </cell>
          <cell r="HJ128">
            <v>0</v>
          </cell>
          <cell r="HK128">
            <v>0</v>
          </cell>
        </row>
        <row r="129">
          <cell r="A129" t="str">
            <v>48 Дирекция стр.моста ч.Амур</v>
          </cell>
          <cell r="B129">
            <v>0</v>
          </cell>
          <cell r="C129">
            <v>0</v>
          </cell>
          <cell r="D129">
            <v>0</v>
          </cell>
          <cell r="E129">
            <v>0</v>
          </cell>
          <cell r="F129">
            <v>0</v>
          </cell>
          <cell r="G129">
            <v>0</v>
          </cell>
          <cell r="H129" t="str">
            <v>48 Дирекция стр.моста ч.Амур</v>
          </cell>
          <cell r="I129">
            <v>0</v>
          </cell>
          <cell r="J129">
            <v>0</v>
          </cell>
          <cell r="K129">
            <v>0</v>
          </cell>
          <cell r="L129">
            <v>0</v>
          </cell>
          <cell r="M129">
            <v>0</v>
          </cell>
          <cell r="N129">
            <v>0</v>
          </cell>
          <cell r="O129">
            <v>0</v>
          </cell>
          <cell r="P129" t="str">
            <v>48 Дирекция стр.моста ч.Амур</v>
          </cell>
          <cell r="Q129">
            <v>0</v>
          </cell>
          <cell r="R129">
            <v>495</v>
          </cell>
          <cell r="S129">
            <v>155</v>
          </cell>
          <cell r="T129">
            <v>0</v>
          </cell>
          <cell r="U129">
            <v>0</v>
          </cell>
          <cell r="V129">
            <v>0</v>
          </cell>
          <cell r="W129" t="str">
            <v>48 Дирекция стр.моста ч.Амур</v>
          </cell>
          <cell r="X129">
            <v>0</v>
          </cell>
          <cell r="Y129">
            <v>495</v>
          </cell>
          <cell r="Z129">
            <v>155</v>
          </cell>
          <cell r="AA129">
            <v>0</v>
          </cell>
          <cell r="AB129">
            <v>0</v>
          </cell>
          <cell r="AC129">
            <v>0</v>
          </cell>
          <cell r="AD129" t="str">
            <v>48 Дирекция стр.моста ч.Амур</v>
          </cell>
          <cell r="AE129">
            <v>0</v>
          </cell>
          <cell r="AF129">
            <v>0</v>
          </cell>
          <cell r="AG129">
            <v>0</v>
          </cell>
          <cell r="AH129">
            <v>0</v>
          </cell>
          <cell r="AI129">
            <v>0</v>
          </cell>
          <cell r="AJ129">
            <v>401</v>
          </cell>
          <cell r="AK129" t="str">
            <v>48 Дирекция стр.моста ч.Амур</v>
          </cell>
          <cell r="AL129">
            <v>0</v>
          </cell>
          <cell r="AM129">
            <v>0</v>
          </cell>
          <cell r="AN129">
            <v>0</v>
          </cell>
          <cell r="AO129">
            <v>401</v>
          </cell>
          <cell r="AP129">
            <v>0</v>
          </cell>
          <cell r="AQ129">
            <v>495</v>
          </cell>
          <cell r="AR129" t="str">
            <v>48 Дирекция стр.моста ч.Амур</v>
          </cell>
          <cell r="AS129">
            <v>34</v>
          </cell>
          <cell r="AT129">
            <v>0</v>
          </cell>
          <cell r="AU129">
            <v>374</v>
          </cell>
          <cell r="AV129">
            <v>0</v>
          </cell>
          <cell r="AW129">
            <v>155</v>
          </cell>
          <cell r="AX129">
            <v>495</v>
          </cell>
          <cell r="AY129" t="str">
            <v>48 Дирекция стр.моста ч.Амур</v>
          </cell>
          <cell r="AZ129">
            <v>34</v>
          </cell>
          <cell r="BA129">
            <v>0</v>
          </cell>
          <cell r="BB129">
            <v>374</v>
          </cell>
          <cell r="BC129">
            <v>0</v>
          </cell>
          <cell r="BD129">
            <v>155</v>
          </cell>
          <cell r="BE129">
            <v>0</v>
          </cell>
          <cell r="BF129" t="str">
            <v>48 Дирекция стр.моста ч.Амур</v>
          </cell>
          <cell r="BG129">
            <v>0</v>
          </cell>
          <cell r="BH129">
            <v>0</v>
          </cell>
          <cell r="BI129">
            <v>0</v>
          </cell>
          <cell r="BJ129">
            <v>0</v>
          </cell>
          <cell r="BK129">
            <v>0</v>
          </cell>
          <cell r="BL129">
            <v>0</v>
          </cell>
          <cell r="BM129">
            <v>0</v>
          </cell>
          <cell r="BN129" t="str">
            <v>48 Дирекция стр.моста ч.Амур</v>
          </cell>
          <cell r="BO129">
            <v>0</v>
          </cell>
          <cell r="BP129">
            <v>0</v>
          </cell>
          <cell r="BQ129">
            <v>0</v>
          </cell>
          <cell r="BR129">
            <v>0</v>
          </cell>
          <cell r="BS129">
            <v>0</v>
          </cell>
          <cell r="BT129">
            <v>0</v>
          </cell>
          <cell r="BU129" t="str">
            <v>48 Дирекция стр.моста ч.Амур</v>
          </cell>
          <cell r="BV129">
            <v>0</v>
          </cell>
          <cell r="BW129">
            <v>3621</v>
          </cell>
          <cell r="BX129">
            <v>78582</v>
          </cell>
          <cell r="BY129">
            <v>0</v>
          </cell>
          <cell r="BZ129">
            <v>82203</v>
          </cell>
          <cell r="CA129">
            <v>0</v>
          </cell>
          <cell r="CB129" t="str">
            <v>48 Дирекция стр.моста ч.Амур</v>
          </cell>
          <cell r="CC129">
            <v>0</v>
          </cell>
          <cell r="CD129">
            <v>0</v>
          </cell>
          <cell r="CE129">
            <v>0</v>
          </cell>
          <cell r="CF129">
            <v>0</v>
          </cell>
          <cell r="CG129">
            <v>0</v>
          </cell>
          <cell r="CH129">
            <v>0</v>
          </cell>
          <cell r="CI129">
            <v>0</v>
          </cell>
          <cell r="CJ129" t="str">
            <v>48 Дирекция стр.моста ч.Амур</v>
          </cell>
          <cell r="CK129">
            <v>0</v>
          </cell>
          <cell r="CL129">
            <v>0</v>
          </cell>
          <cell r="CM129">
            <v>0</v>
          </cell>
          <cell r="CN129">
            <v>0</v>
          </cell>
          <cell r="CO129">
            <v>15919</v>
          </cell>
          <cell r="CP129">
            <v>15919</v>
          </cell>
          <cell r="CQ129">
            <v>0</v>
          </cell>
          <cell r="CR129" t="str">
            <v>48 Дирекция стр.моста ч.Амур</v>
          </cell>
          <cell r="CS129">
            <v>0</v>
          </cell>
          <cell r="CT129">
            <v>0</v>
          </cell>
          <cell r="CU129">
            <v>0</v>
          </cell>
          <cell r="CV129">
            <v>0</v>
          </cell>
          <cell r="CW129">
            <v>0</v>
          </cell>
          <cell r="CX129">
            <v>0</v>
          </cell>
          <cell r="CY129">
            <v>0</v>
          </cell>
          <cell r="CZ129" t="str">
            <v>48 Дирекция стр.моста ч.Амур</v>
          </cell>
          <cell r="DA129">
            <v>0</v>
          </cell>
          <cell r="DB129">
            <v>3621</v>
          </cell>
          <cell r="DC129">
            <v>62663</v>
          </cell>
          <cell r="DD129">
            <v>0</v>
          </cell>
          <cell r="DE129">
            <v>66284</v>
          </cell>
          <cell r="DF129">
            <v>0</v>
          </cell>
          <cell r="DG129">
            <v>4116</v>
          </cell>
          <cell r="DH129" t="str">
            <v>48 Дирекция стр.моста ч.Амур</v>
          </cell>
          <cell r="DI129">
            <v>78616</v>
          </cell>
          <cell r="DJ129">
            <v>0</v>
          </cell>
          <cell r="DK129">
            <v>82577</v>
          </cell>
          <cell r="DL129">
            <v>0</v>
          </cell>
          <cell r="DM129">
            <v>155</v>
          </cell>
          <cell r="DN129">
            <v>75626</v>
          </cell>
          <cell r="DO129" t="str">
            <v>48 Дирекция стр.моста ч.Амур</v>
          </cell>
          <cell r="DP129">
            <v>106429</v>
          </cell>
          <cell r="DQ129">
            <v>182055</v>
          </cell>
          <cell r="DR129">
            <v>0</v>
          </cell>
          <cell r="DS129">
            <v>15919</v>
          </cell>
          <cell r="DT129">
            <v>15919</v>
          </cell>
          <cell r="DU129">
            <v>0</v>
          </cell>
          <cell r="DV129" t="str">
            <v>48 Дирекция стр.моста ч.Амур</v>
          </cell>
          <cell r="DW129">
            <v>0</v>
          </cell>
          <cell r="DX129">
            <v>0</v>
          </cell>
          <cell r="DY129">
            <v>0</v>
          </cell>
          <cell r="DZ129">
            <v>0</v>
          </cell>
          <cell r="EA129">
            <v>0</v>
          </cell>
          <cell r="EB129">
            <v>0</v>
          </cell>
          <cell r="EC129">
            <v>0</v>
          </cell>
          <cell r="ED129">
            <v>0</v>
          </cell>
          <cell r="EE129" t="str">
            <v>48 Дирекция стр.моста ч.Амур</v>
          </cell>
          <cell r="EF129">
            <v>0</v>
          </cell>
          <cell r="EG129">
            <v>0</v>
          </cell>
          <cell r="EH129">
            <v>0</v>
          </cell>
          <cell r="EI129">
            <v>0</v>
          </cell>
          <cell r="EJ129">
            <v>0</v>
          </cell>
          <cell r="EK129">
            <v>0</v>
          </cell>
          <cell r="EL129">
            <v>0</v>
          </cell>
          <cell r="EM129">
            <v>0</v>
          </cell>
          <cell r="EN129" t="str">
            <v>48 Дирекция стр.моста ч.Амур</v>
          </cell>
          <cell r="EO129">
            <v>0</v>
          </cell>
          <cell r="EP129">
            <v>1111</v>
          </cell>
          <cell r="EQ129">
            <v>245</v>
          </cell>
          <cell r="ER129">
            <v>3180</v>
          </cell>
          <cell r="ES129">
            <v>747</v>
          </cell>
          <cell r="ET129">
            <v>1277</v>
          </cell>
          <cell r="EU129" t="str">
            <v>48 Дирекция стр.моста ч.Амур</v>
          </cell>
          <cell r="EV129">
            <v>266</v>
          </cell>
          <cell r="EW129">
            <v>34</v>
          </cell>
          <cell r="EX129">
            <v>104</v>
          </cell>
          <cell r="EY129">
            <v>0</v>
          </cell>
          <cell r="EZ129">
            <v>0</v>
          </cell>
          <cell r="FA129">
            <v>5602</v>
          </cell>
          <cell r="FB129" t="str">
            <v>48 Дирекция стр.моста ч.Амур</v>
          </cell>
          <cell r="FC129">
            <v>1362</v>
          </cell>
          <cell r="FD129">
            <v>0</v>
          </cell>
          <cell r="FE129">
            <v>0</v>
          </cell>
          <cell r="FF129">
            <v>0</v>
          </cell>
          <cell r="FG129">
            <v>0</v>
          </cell>
          <cell r="FH129">
            <v>0</v>
          </cell>
          <cell r="FI129">
            <v>0</v>
          </cell>
          <cell r="FJ129" t="str">
            <v>48 Дирекция стр.моста ч.Амур</v>
          </cell>
          <cell r="FK129">
            <v>1309</v>
          </cell>
          <cell r="FL129">
            <v>0</v>
          </cell>
          <cell r="FM129">
            <v>0</v>
          </cell>
          <cell r="FN129">
            <v>1309</v>
          </cell>
          <cell r="FO129">
            <v>0</v>
          </cell>
          <cell r="FP129">
            <v>0</v>
          </cell>
          <cell r="FQ129">
            <v>0</v>
          </cell>
          <cell r="FR129" t="str">
            <v>48 Дирекция стр.моста ч.Амур</v>
          </cell>
          <cell r="FS129">
            <v>0</v>
          </cell>
          <cell r="FT129">
            <v>0</v>
          </cell>
          <cell r="FU129">
            <v>228</v>
          </cell>
          <cell r="FV129">
            <v>0</v>
          </cell>
          <cell r="FW129">
            <v>0</v>
          </cell>
          <cell r="FX129">
            <v>228</v>
          </cell>
          <cell r="FY129">
            <v>0</v>
          </cell>
          <cell r="FZ129" t="str">
            <v>48 Дирекция стр.моста ч.Амур</v>
          </cell>
          <cell r="GA129">
            <v>0</v>
          </cell>
          <cell r="GB129">
            <v>0</v>
          </cell>
          <cell r="GC129">
            <v>0</v>
          </cell>
          <cell r="GD129">
            <v>0</v>
          </cell>
          <cell r="GE129">
            <v>919</v>
          </cell>
          <cell r="GF129">
            <v>0</v>
          </cell>
          <cell r="GG129">
            <v>919</v>
          </cell>
          <cell r="GH129" t="str">
            <v>48 Дирекция стр.моста ч.Амур</v>
          </cell>
          <cell r="GI129">
            <v>0</v>
          </cell>
          <cell r="GJ129">
            <v>0</v>
          </cell>
          <cell r="GK129">
            <v>0</v>
          </cell>
          <cell r="GL129">
            <v>0</v>
          </cell>
          <cell r="GM129">
            <v>48</v>
          </cell>
          <cell r="GN129">
            <v>0</v>
          </cell>
          <cell r="GO129">
            <v>48</v>
          </cell>
          <cell r="GP129">
            <v>0</v>
          </cell>
          <cell r="GQ129" t="str">
            <v>48 Дирекция стр.моста ч.Амур</v>
          </cell>
          <cell r="GR129">
            <v>0</v>
          </cell>
          <cell r="GS129">
            <v>0</v>
          </cell>
          <cell r="GT129">
            <v>0</v>
          </cell>
          <cell r="GU129">
            <v>114</v>
          </cell>
          <cell r="GV129">
            <v>0</v>
          </cell>
          <cell r="GW129">
            <v>114</v>
          </cell>
          <cell r="GX129">
            <v>0</v>
          </cell>
          <cell r="GY129" t="str">
            <v>48 Дирекция стр.моста ч.Амур</v>
          </cell>
          <cell r="GZ129">
            <v>0</v>
          </cell>
          <cell r="HA129">
            <v>0</v>
          </cell>
          <cell r="HB129">
            <v>0</v>
          </cell>
          <cell r="HC129">
            <v>0</v>
          </cell>
          <cell r="HD129">
            <v>0</v>
          </cell>
          <cell r="HE129">
            <v>0</v>
          </cell>
          <cell r="HF129" t="str">
            <v>48 Дирекция стр.моста ч.Амур</v>
          </cell>
          <cell r="HG129">
            <v>15</v>
          </cell>
          <cell r="HH129">
            <v>0</v>
          </cell>
          <cell r="HI129">
            <v>0</v>
          </cell>
          <cell r="HJ129">
            <v>0</v>
          </cell>
          <cell r="HK129">
            <v>0</v>
          </cell>
        </row>
        <row r="130">
          <cell r="A130" t="str">
            <v>49 Экспресс-почта</v>
          </cell>
          <cell r="B130">
            <v>0</v>
          </cell>
          <cell r="C130">
            <v>52</v>
          </cell>
          <cell r="D130">
            <v>0</v>
          </cell>
          <cell r="E130">
            <v>0</v>
          </cell>
          <cell r="F130">
            <v>0</v>
          </cell>
          <cell r="G130">
            <v>0</v>
          </cell>
          <cell r="H130" t="str">
            <v>49 Экспресс-почта</v>
          </cell>
          <cell r="I130">
            <v>0</v>
          </cell>
          <cell r="J130">
            <v>0</v>
          </cell>
          <cell r="K130">
            <v>0</v>
          </cell>
          <cell r="L130">
            <v>0</v>
          </cell>
          <cell r="M130">
            <v>0</v>
          </cell>
          <cell r="N130">
            <v>0</v>
          </cell>
          <cell r="O130">
            <v>1</v>
          </cell>
          <cell r="P130" t="str">
            <v>49 Экспресс-почта</v>
          </cell>
          <cell r="Q130">
            <v>2</v>
          </cell>
          <cell r="R130">
            <v>4</v>
          </cell>
          <cell r="S130">
            <v>57</v>
          </cell>
          <cell r="T130">
            <v>0</v>
          </cell>
          <cell r="U130">
            <v>0</v>
          </cell>
          <cell r="V130">
            <v>4</v>
          </cell>
          <cell r="W130" t="str">
            <v>49 Экспресс-почта</v>
          </cell>
          <cell r="X130">
            <v>57</v>
          </cell>
          <cell r="Y130">
            <v>0</v>
          </cell>
          <cell r="Z130">
            <v>0</v>
          </cell>
          <cell r="AA130">
            <v>0</v>
          </cell>
          <cell r="AB130">
            <v>0</v>
          </cell>
          <cell r="AC130">
            <v>0</v>
          </cell>
          <cell r="AD130" t="str">
            <v>49 Экспресс-почта</v>
          </cell>
          <cell r="AE130">
            <v>0</v>
          </cell>
          <cell r="AF130">
            <v>0</v>
          </cell>
          <cell r="AG130">
            <v>0</v>
          </cell>
          <cell r="AH130">
            <v>0</v>
          </cell>
          <cell r="AI130">
            <v>0</v>
          </cell>
          <cell r="AJ130">
            <v>0</v>
          </cell>
          <cell r="AK130" t="str">
            <v>49 Экспресс-почта</v>
          </cell>
          <cell r="AL130">
            <v>0</v>
          </cell>
          <cell r="AM130">
            <v>0</v>
          </cell>
          <cell r="AN130">
            <v>0</v>
          </cell>
          <cell r="AO130">
            <v>0</v>
          </cell>
          <cell r="AP130">
            <v>0</v>
          </cell>
          <cell r="AQ130">
            <v>5</v>
          </cell>
          <cell r="AR130" t="str">
            <v>49 Экспресс-почта</v>
          </cell>
          <cell r="AS130">
            <v>606</v>
          </cell>
          <cell r="AT130">
            <v>0</v>
          </cell>
          <cell r="AU130">
            <v>552</v>
          </cell>
          <cell r="AV130">
            <v>0</v>
          </cell>
          <cell r="AW130">
            <v>59</v>
          </cell>
          <cell r="AX130">
            <v>4</v>
          </cell>
          <cell r="AY130" t="str">
            <v>49 Экспресс-почта</v>
          </cell>
          <cell r="AZ130">
            <v>53</v>
          </cell>
          <cell r="BA130">
            <v>0</v>
          </cell>
          <cell r="BB130">
            <v>0</v>
          </cell>
          <cell r="BC130">
            <v>0</v>
          </cell>
          <cell r="BD130">
            <v>57</v>
          </cell>
          <cell r="BE130">
            <v>1</v>
          </cell>
          <cell r="BF130" t="str">
            <v>49 Экспресс-почта</v>
          </cell>
          <cell r="BG130">
            <v>1</v>
          </cell>
          <cell r="BH130">
            <v>0</v>
          </cell>
          <cell r="BI130">
            <v>2</v>
          </cell>
          <cell r="BJ130">
            <v>0</v>
          </cell>
          <cell r="BK130">
            <v>0</v>
          </cell>
          <cell r="BL130">
            <v>0</v>
          </cell>
          <cell r="BM130">
            <v>0</v>
          </cell>
          <cell r="BN130" t="str">
            <v>49 Экспресс-почта</v>
          </cell>
          <cell r="BO130">
            <v>0</v>
          </cell>
          <cell r="BP130">
            <v>0</v>
          </cell>
          <cell r="BQ130">
            <v>552</v>
          </cell>
          <cell r="BR130">
            <v>552</v>
          </cell>
          <cell r="BS130">
            <v>0</v>
          </cell>
          <cell r="BT130">
            <v>0</v>
          </cell>
          <cell r="BU130" t="str">
            <v>49 Экспресс-почта</v>
          </cell>
          <cell r="BV130">
            <v>0</v>
          </cell>
          <cell r="BW130">
            <v>0</v>
          </cell>
          <cell r="BX130">
            <v>0</v>
          </cell>
          <cell r="BY130">
            <v>0</v>
          </cell>
          <cell r="BZ130">
            <v>0</v>
          </cell>
          <cell r="CA130">
            <v>0</v>
          </cell>
          <cell r="CB130" t="str">
            <v>49 Экспресс-почта</v>
          </cell>
          <cell r="CC130">
            <v>0</v>
          </cell>
          <cell r="CD130">
            <v>0</v>
          </cell>
          <cell r="CE130">
            <v>0</v>
          </cell>
          <cell r="CF130">
            <v>0</v>
          </cell>
          <cell r="CG130">
            <v>0</v>
          </cell>
          <cell r="CH130">
            <v>0</v>
          </cell>
          <cell r="CI130">
            <v>0</v>
          </cell>
          <cell r="CJ130" t="str">
            <v>49 Экспресс-почта</v>
          </cell>
          <cell r="CK130">
            <v>0</v>
          </cell>
          <cell r="CL130">
            <v>0</v>
          </cell>
          <cell r="CM130">
            <v>0</v>
          </cell>
          <cell r="CN130">
            <v>0</v>
          </cell>
          <cell r="CO130">
            <v>0</v>
          </cell>
          <cell r="CP130">
            <v>0</v>
          </cell>
          <cell r="CQ130">
            <v>0</v>
          </cell>
          <cell r="CR130" t="str">
            <v>49 Экспресс-почта</v>
          </cell>
          <cell r="CS130">
            <v>0</v>
          </cell>
          <cell r="CT130">
            <v>0</v>
          </cell>
          <cell r="CU130">
            <v>0</v>
          </cell>
          <cell r="CV130">
            <v>0</v>
          </cell>
          <cell r="CW130">
            <v>0</v>
          </cell>
          <cell r="CX130">
            <v>0</v>
          </cell>
          <cell r="CY130">
            <v>0</v>
          </cell>
          <cell r="CZ130" t="str">
            <v>49 Экспресс-почта</v>
          </cell>
          <cell r="DA130">
            <v>0</v>
          </cell>
          <cell r="DB130">
            <v>0</v>
          </cell>
          <cell r="DC130">
            <v>0</v>
          </cell>
          <cell r="DD130">
            <v>0</v>
          </cell>
          <cell r="DE130">
            <v>0</v>
          </cell>
          <cell r="DF130">
            <v>0</v>
          </cell>
          <cell r="DG130">
            <v>5</v>
          </cell>
          <cell r="DH130" t="str">
            <v>49 Экспресс-почта</v>
          </cell>
          <cell r="DI130">
            <v>606</v>
          </cell>
          <cell r="DJ130">
            <v>0</v>
          </cell>
          <cell r="DK130">
            <v>552</v>
          </cell>
          <cell r="DL130">
            <v>0</v>
          </cell>
          <cell r="DM130">
            <v>59</v>
          </cell>
          <cell r="DN130">
            <v>0</v>
          </cell>
          <cell r="DO130" t="str">
            <v>49 Экспресс-почта</v>
          </cell>
          <cell r="DP130">
            <v>552</v>
          </cell>
          <cell r="DQ130">
            <v>552</v>
          </cell>
          <cell r="DR130">
            <v>0</v>
          </cell>
          <cell r="DS130">
            <v>0</v>
          </cell>
          <cell r="DT130">
            <v>0</v>
          </cell>
          <cell r="DU130">
            <v>0</v>
          </cell>
          <cell r="DV130" t="str">
            <v>49 Экспресс-почта</v>
          </cell>
          <cell r="DW130">
            <v>10</v>
          </cell>
          <cell r="DX130">
            <v>10</v>
          </cell>
          <cell r="DY130">
            <v>0</v>
          </cell>
          <cell r="DZ130">
            <v>0</v>
          </cell>
          <cell r="EA130">
            <v>0</v>
          </cell>
          <cell r="EB130">
            <v>0</v>
          </cell>
          <cell r="EC130">
            <v>0</v>
          </cell>
          <cell r="ED130">
            <v>0</v>
          </cell>
          <cell r="EE130" t="str">
            <v>49 Экспресс-почта</v>
          </cell>
          <cell r="EF130">
            <v>0</v>
          </cell>
          <cell r="EG130">
            <v>0</v>
          </cell>
          <cell r="EH130">
            <v>0</v>
          </cell>
          <cell r="EI130">
            <v>0</v>
          </cell>
          <cell r="EJ130">
            <v>0</v>
          </cell>
          <cell r="EK130">
            <v>0</v>
          </cell>
          <cell r="EL130">
            <v>0</v>
          </cell>
          <cell r="EM130">
            <v>0</v>
          </cell>
          <cell r="EN130" t="str">
            <v>49 Экспресс-почта</v>
          </cell>
          <cell r="EO130">
            <v>0</v>
          </cell>
          <cell r="EP130">
            <v>8426</v>
          </cell>
          <cell r="EQ130">
            <v>179</v>
          </cell>
          <cell r="ER130">
            <v>3836</v>
          </cell>
          <cell r="ES130">
            <v>779</v>
          </cell>
          <cell r="ET130">
            <v>1474</v>
          </cell>
          <cell r="EU130" t="str">
            <v>49 Экспресс-почта</v>
          </cell>
          <cell r="EV130">
            <v>305</v>
          </cell>
          <cell r="EW130">
            <v>53</v>
          </cell>
          <cell r="EX130">
            <v>4</v>
          </cell>
          <cell r="EY130">
            <v>5062</v>
          </cell>
          <cell r="EZ130">
            <v>2878</v>
          </cell>
          <cell r="FA130">
            <v>18851</v>
          </cell>
          <cell r="FB130" t="str">
            <v>49 Экспресс-почта</v>
          </cell>
          <cell r="FC130">
            <v>4145</v>
          </cell>
          <cell r="FD130">
            <v>0</v>
          </cell>
          <cell r="FE130">
            <v>0</v>
          </cell>
          <cell r="FF130">
            <v>-1</v>
          </cell>
          <cell r="FG130">
            <v>0</v>
          </cell>
          <cell r="FH130">
            <v>9</v>
          </cell>
          <cell r="FI130">
            <v>0</v>
          </cell>
          <cell r="FJ130" t="str">
            <v>49 Экспресс-почта</v>
          </cell>
          <cell r="FK130">
            <v>1662</v>
          </cell>
          <cell r="FL130">
            <v>0</v>
          </cell>
          <cell r="FM130">
            <v>42</v>
          </cell>
          <cell r="FN130">
            <v>1616</v>
          </cell>
          <cell r="FO130">
            <v>0</v>
          </cell>
          <cell r="FP130">
            <v>13</v>
          </cell>
          <cell r="FQ130">
            <v>0</v>
          </cell>
          <cell r="FR130" t="str">
            <v>49 Экспресс-почта</v>
          </cell>
          <cell r="FS130">
            <v>9</v>
          </cell>
          <cell r="FT130">
            <v>0</v>
          </cell>
          <cell r="FU130">
            <v>222</v>
          </cell>
          <cell r="FV130">
            <v>0</v>
          </cell>
          <cell r="FW130">
            <v>42</v>
          </cell>
          <cell r="FX130">
            <v>186</v>
          </cell>
          <cell r="FY130">
            <v>0</v>
          </cell>
          <cell r="FZ130" t="str">
            <v>49 Экспресс-почта</v>
          </cell>
          <cell r="GA130">
            <v>3</v>
          </cell>
          <cell r="GB130">
            <v>0</v>
          </cell>
          <cell r="GC130">
            <v>0</v>
          </cell>
          <cell r="GD130">
            <v>0</v>
          </cell>
          <cell r="GE130">
            <v>1203</v>
          </cell>
          <cell r="GF130">
            <v>0</v>
          </cell>
          <cell r="GG130">
            <v>1202</v>
          </cell>
          <cell r="GH130" t="str">
            <v>49 Экспресс-почта</v>
          </cell>
          <cell r="GI130">
            <v>1</v>
          </cell>
          <cell r="GJ130">
            <v>0</v>
          </cell>
          <cell r="GK130">
            <v>0</v>
          </cell>
          <cell r="GL130">
            <v>0</v>
          </cell>
          <cell r="GM130">
            <v>88</v>
          </cell>
          <cell r="GN130">
            <v>0</v>
          </cell>
          <cell r="GO130">
            <v>79</v>
          </cell>
          <cell r="GP130">
            <v>9</v>
          </cell>
          <cell r="GQ130" t="str">
            <v>49 Экспресс-почта</v>
          </cell>
          <cell r="GR130">
            <v>0</v>
          </cell>
          <cell r="GS130">
            <v>0</v>
          </cell>
          <cell r="GT130">
            <v>0</v>
          </cell>
          <cell r="GU130">
            <v>149</v>
          </cell>
          <cell r="GV130">
            <v>0</v>
          </cell>
          <cell r="GW130">
            <v>149</v>
          </cell>
          <cell r="GX130">
            <v>0</v>
          </cell>
          <cell r="GY130" t="str">
            <v>49 Экспресс-почта</v>
          </cell>
          <cell r="GZ130">
            <v>0</v>
          </cell>
          <cell r="HA130">
            <v>0</v>
          </cell>
          <cell r="HB130">
            <v>0</v>
          </cell>
          <cell r="HC130">
            <v>0</v>
          </cell>
          <cell r="HD130">
            <v>0</v>
          </cell>
          <cell r="HE130">
            <v>0</v>
          </cell>
          <cell r="HF130" t="str">
            <v>49 Экспресс-почта</v>
          </cell>
          <cell r="HG130">
            <v>59</v>
          </cell>
          <cell r="HH130">
            <v>0</v>
          </cell>
          <cell r="HI130">
            <v>0</v>
          </cell>
          <cell r="HJ130">
            <v>0</v>
          </cell>
          <cell r="HK130">
            <v>0</v>
          </cell>
        </row>
        <row r="131">
          <cell r="A131" t="str">
            <v>50 Техноцентр</v>
          </cell>
          <cell r="B131">
            <v>0</v>
          </cell>
          <cell r="C131">
            <v>0</v>
          </cell>
          <cell r="D131">
            <v>0</v>
          </cell>
          <cell r="E131">
            <v>0</v>
          </cell>
          <cell r="F131">
            <v>0</v>
          </cell>
          <cell r="G131">
            <v>0</v>
          </cell>
          <cell r="H131" t="str">
            <v>50 Техноцентр</v>
          </cell>
          <cell r="I131">
            <v>0</v>
          </cell>
          <cell r="J131">
            <v>0</v>
          </cell>
          <cell r="K131">
            <v>0</v>
          </cell>
          <cell r="L131">
            <v>0</v>
          </cell>
          <cell r="M131">
            <v>0</v>
          </cell>
          <cell r="N131">
            <v>0</v>
          </cell>
          <cell r="O131">
            <v>0</v>
          </cell>
          <cell r="P131" t="str">
            <v>50 Техноцентр</v>
          </cell>
          <cell r="Q131">
            <v>0</v>
          </cell>
          <cell r="R131">
            <v>0</v>
          </cell>
          <cell r="S131">
            <v>0</v>
          </cell>
          <cell r="T131">
            <v>0</v>
          </cell>
          <cell r="U131">
            <v>0</v>
          </cell>
          <cell r="V131">
            <v>0</v>
          </cell>
          <cell r="W131" t="str">
            <v>50 Техноцентр</v>
          </cell>
          <cell r="X131">
            <v>0</v>
          </cell>
          <cell r="Y131">
            <v>0</v>
          </cell>
          <cell r="Z131">
            <v>0</v>
          </cell>
          <cell r="AA131">
            <v>0</v>
          </cell>
          <cell r="AB131">
            <v>0</v>
          </cell>
          <cell r="AC131">
            <v>0</v>
          </cell>
          <cell r="AD131" t="str">
            <v>50 Техноцентр</v>
          </cell>
          <cell r="AE131">
            <v>0</v>
          </cell>
          <cell r="AF131">
            <v>0</v>
          </cell>
          <cell r="AG131">
            <v>0</v>
          </cell>
          <cell r="AH131">
            <v>0</v>
          </cell>
          <cell r="AI131">
            <v>0</v>
          </cell>
          <cell r="AJ131">
            <v>0</v>
          </cell>
          <cell r="AK131" t="str">
            <v>50 Техноцентр</v>
          </cell>
          <cell r="AL131">
            <v>0</v>
          </cell>
          <cell r="AM131">
            <v>0</v>
          </cell>
          <cell r="AN131">
            <v>0</v>
          </cell>
          <cell r="AO131">
            <v>0</v>
          </cell>
          <cell r="AP131">
            <v>0</v>
          </cell>
          <cell r="AQ131">
            <v>0</v>
          </cell>
          <cell r="AR131" t="str">
            <v>50 Техноцентр</v>
          </cell>
          <cell r="AS131">
            <v>0</v>
          </cell>
          <cell r="AT131">
            <v>0</v>
          </cell>
          <cell r="AU131">
            <v>0</v>
          </cell>
          <cell r="AV131">
            <v>0</v>
          </cell>
          <cell r="AW131">
            <v>0</v>
          </cell>
          <cell r="AX131">
            <v>0</v>
          </cell>
          <cell r="AY131" t="str">
            <v>50 Техноцентр</v>
          </cell>
          <cell r="AZ131">
            <v>0</v>
          </cell>
          <cell r="BA131">
            <v>0</v>
          </cell>
          <cell r="BB131">
            <v>0</v>
          </cell>
          <cell r="BC131">
            <v>0</v>
          </cell>
          <cell r="BD131">
            <v>0</v>
          </cell>
          <cell r="BE131">
            <v>0</v>
          </cell>
          <cell r="BF131" t="str">
            <v>50 Техноцентр</v>
          </cell>
          <cell r="BG131">
            <v>0</v>
          </cell>
          <cell r="BH131">
            <v>0</v>
          </cell>
          <cell r="BI131">
            <v>0</v>
          </cell>
          <cell r="BJ131">
            <v>0</v>
          </cell>
          <cell r="BK131">
            <v>0</v>
          </cell>
          <cell r="BL131">
            <v>0</v>
          </cell>
          <cell r="BM131">
            <v>0</v>
          </cell>
          <cell r="BN131" t="str">
            <v>50 Техноцентр</v>
          </cell>
          <cell r="BO131">
            <v>0</v>
          </cell>
          <cell r="BP131">
            <v>0</v>
          </cell>
          <cell r="BQ131">
            <v>0</v>
          </cell>
          <cell r="BR131">
            <v>0</v>
          </cell>
          <cell r="BS131">
            <v>0</v>
          </cell>
          <cell r="BT131">
            <v>0</v>
          </cell>
          <cell r="BU131" t="str">
            <v>50 Техноцентр</v>
          </cell>
          <cell r="BV131">
            <v>0</v>
          </cell>
          <cell r="BW131">
            <v>0</v>
          </cell>
          <cell r="BX131">
            <v>0</v>
          </cell>
          <cell r="BY131">
            <v>0</v>
          </cell>
          <cell r="BZ131">
            <v>0</v>
          </cell>
          <cell r="CA131">
            <v>0</v>
          </cell>
          <cell r="CB131" t="str">
            <v>50 Техноцентр</v>
          </cell>
          <cell r="CC131">
            <v>0</v>
          </cell>
          <cell r="CD131">
            <v>0</v>
          </cell>
          <cell r="CE131">
            <v>0</v>
          </cell>
          <cell r="CF131">
            <v>0</v>
          </cell>
          <cell r="CG131">
            <v>0</v>
          </cell>
          <cell r="CH131">
            <v>0</v>
          </cell>
          <cell r="CI131">
            <v>0</v>
          </cell>
          <cell r="CJ131" t="str">
            <v>50 Техноцентр</v>
          </cell>
          <cell r="CK131">
            <v>0</v>
          </cell>
          <cell r="CL131">
            <v>0</v>
          </cell>
          <cell r="CM131">
            <v>0</v>
          </cell>
          <cell r="CN131">
            <v>0</v>
          </cell>
          <cell r="CO131">
            <v>0</v>
          </cell>
          <cell r="CP131">
            <v>0</v>
          </cell>
          <cell r="CQ131">
            <v>0</v>
          </cell>
          <cell r="CR131" t="str">
            <v>50 Техноцентр</v>
          </cell>
          <cell r="CS131">
            <v>0</v>
          </cell>
          <cell r="CT131">
            <v>0</v>
          </cell>
          <cell r="CU131">
            <v>0</v>
          </cell>
          <cell r="CV131">
            <v>0</v>
          </cell>
          <cell r="CW131">
            <v>0</v>
          </cell>
          <cell r="CX131">
            <v>0</v>
          </cell>
          <cell r="CY131">
            <v>0</v>
          </cell>
          <cell r="CZ131" t="str">
            <v>50 Техноцентр</v>
          </cell>
          <cell r="DA131">
            <v>0</v>
          </cell>
          <cell r="DB131">
            <v>0</v>
          </cell>
          <cell r="DC131">
            <v>0</v>
          </cell>
          <cell r="DD131">
            <v>0</v>
          </cell>
          <cell r="DE131">
            <v>0</v>
          </cell>
          <cell r="DF131">
            <v>0</v>
          </cell>
          <cell r="DG131">
            <v>0</v>
          </cell>
          <cell r="DH131" t="str">
            <v>50 Техноцентр</v>
          </cell>
          <cell r="DI131">
            <v>0</v>
          </cell>
          <cell r="DJ131">
            <v>0</v>
          </cell>
          <cell r="DK131">
            <v>0</v>
          </cell>
          <cell r="DL131">
            <v>0</v>
          </cell>
          <cell r="DM131">
            <v>0</v>
          </cell>
          <cell r="DN131">
            <v>0</v>
          </cell>
          <cell r="DO131" t="str">
            <v>50 Техноцентр</v>
          </cell>
          <cell r="DP131">
            <v>0</v>
          </cell>
          <cell r="DQ131">
            <v>0</v>
          </cell>
          <cell r="DR131">
            <v>0</v>
          </cell>
          <cell r="DS131">
            <v>0</v>
          </cell>
          <cell r="DT131">
            <v>0</v>
          </cell>
          <cell r="DU131">
            <v>0</v>
          </cell>
          <cell r="DV131" t="str">
            <v>50 Техноцентр</v>
          </cell>
          <cell r="DW131">
            <v>0</v>
          </cell>
          <cell r="DX131">
            <v>0</v>
          </cell>
          <cell r="DY131">
            <v>0</v>
          </cell>
          <cell r="DZ131">
            <v>0</v>
          </cell>
          <cell r="EA131">
            <v>0</v>
          </cell>
          <cell r="EB131">
            <v>0</v>
          </cell>
          <cell r="EC131">
            <v>0</v>
          </cell>
          <cell r="ED131">
            <v>0</v>
          </cell>
          <cell r="EE131" t="str">
            <v>50 Техноцентр</v>
          </cell>
          <cell r="EF131">
            <v>0</v>
          </cell>
          <cell r="EG131">
            <v>0</v>
          </cell>
          <cell r="EH131">
            <v>0</v>
          </cell>
          <cell r="EI131">
            <v>0</v>
          </cell>
          <cell r="EJ131">
            <v>0</v>
          </cell>
          <cell r="EK131">
            <v>0</v>
          </cell>
          <cell r="EL131">
            <v>0</v>
          </cell>
          <cell r="EM131">
            <v>0</v>
          </cell>
          <cell r="EN131" t="str">
            <v>50 Техноцентр</v>
          </cell>
          <cell r="EO131">
            <v>0</v>
          </cell>
          <cell r="EP131">
            <v>61</v>
          </cell>
          <cell r="EQ131">
            <v>0</v>
          </cell>
          <cell r="ER131">
            <v>422</v>
          </cell>
          <cell r="ES131">
            <v>0</v>
          </cell>
          <cell r="ET131">
            <v>168</v>
          </cell>
          <cell r="EU131" t="str">
            <v>50 Техноцентр</v>
          </cell>
          <cell r="EV131">
            <v>0</v>
          </cell>
          <cell r="EW131">
            <v>0</v>
          </cell>
          <cell r="EX131">
            <v>0</v>
          </cell>
          <cell r="EY131">
            <v>0</v>
          </cell>
          <cell r="EZ131">
            <v>0</v>
          </cell>
          <cell r="FA131">
            <v>651</v>
          </cell>
          <cell r="FB131" t="str">
            <v>50 Техноцентр</v>
          </cell>
          <cell r="FC131">
            <v>0</v>
          </cell>
          <cell r="FD131">
            <v>0</v>
          </cell>
          <cell r="FE131">
            <v>0</v>
          </cell>
          <cell r="FF131">
            <v>3</v>
          </cell>
          <cell r="FG131">
            <v>0</v>
          </cell>
          <cell r="FH131">
            <v>0</v>
          </cell>
          <cell r="FI131">
            <v>0</v>
          </cell>
          <cell r="FJ131" t="str">
            <v>50 Техноцентр</v>
          </cell>
          <cell r="FK131">
            <v>172</v>
          </cell>
          <cell r="FL131">
            <v>0</v>
          </cell>
          <cell r="FM131">
            <v>8</v>
          </cell>
          <cell r="FN131">
            <v>164</v>
          </cell>
          <cell r="FO131">
            <v>0</v>
          </cell>
          <cell r="FP131">
            <v>0</v>
          </cell>
          <cell r="FQ131">
            <v>0</v>
          </cell>
          <cell r="FR131" t="str">
            <v>50 Техноцентр</v>
          </cell>
          <cell r="FS131">
            <v>0</v>
          </cell>
          <cell r="FT131">
            <v>0</v>
          </cell>
          <cell r="FU131">
            <v>29</v>
          </cell>
          <cell r="FV131">
            <v>0</v>
          </cell>
          <cell r="FW131">
            <v>8</v>
          </cell>
          <cell r="FX131">
            <v>21</v>
          </cell>
          <cell r="FY131">
            <v>0</v>
          </cell>
          <cell r="FZ131" t="str">
            <v>50 Техноцентр</v>
          </cell>
          <cell r="GA131">
            <v>0</v>
          </cell>
          <cell r="GB131">
            <v>0</v>
          </cell>
          <cell r="GC131">
            <v>0</v>
          </cell>
          <cell r="GD131">
            <v>0</v>
          </cell>
          <cell r="GE131">
            <v>122</v>
          </cell>
          <cell r="GF131">
            <v>0</v>
          </cell>
          <cell r="GG131">
            <v>122</v>
          </cell>
          <cell r="GH131" t="str">
            <v>50 Техноцентр</v>
          </cell>
          <cell r="GI131">
            <v>0</v>
          </cell>
          <cell r="GJ131">
            <v>0</v>
          </cell>
          <cell r="GK131">
            <v>0</v>
          </cell>
          <cell r="GL131">
            <v>0</v>
          </cell>
          <cell r="GM131">
            <v>6</v>
          </cell>
          <cell r="GN131">
            <v>0</v>
          </cell>
          <cell r="GO131">
            <v>6</v>
          </cell>
          <cell r="GP131">
            <v>0</v>
          </cell>
          <cell r="GQ131" t="str">
            <v>50 Техноцентр</v>
          </cell>
          <cell r="GR131">
            <v>0</v>
          </cell>
          <cell r="GS131">
            <v>0</v>
          </cell>
          <cell r="GT131">
            <v>0</v>
          </cell>
          <cell r="GU131">
            <v>15</v>
          </cell>
          <cell r="GV131">
            <v>0</v>
          </cell>
          <cell r="GW131">
            <v>15</v>
          </cell>
          <cell r="GX131">
            <v>0</v>
          </cell>
          <cell r="GY131" t="str">
            <v>50 Техноцентр</v>
          </cell>
          <cell r="GZ131">
            <v>0</v>
          </cell>
          <cell r="HA131">
            <v>0</v>
          </cell>
          <cell r="HB131">
            <v>0</v>
          </cell>
          <cell r="HC131">
            <v>0</v>
          </cell>
          <cell r="HD131">
            <v>0</v>
          </cell>
          <cell r="HE131">
            <v>0</v>
          </cell>
          <cell r="HF131" t="str">
            <v>50 Техноцентр</v>
          </cell>
          <cell r="HG131">
            <v>16</v>
          </cell>
          <cell r="HH131">
            <v>0</v>
          </cell>
          <cell r="HI131">
            <v>0</v>
          </cell>
          <cell r="HJ131">
            <v>0</v>
          </cell>
          <cell r="HK131">
            <v>0</v>
          </cell>
        </row>
        <row r="132">
          <cell r="A132" t="str">
            <v>----------------------------</v>
          </cell>
          <cell r="B132" t="str">
            <v>------------</v>
          </cell>
          <cell r="C132" t="str">
            <v>------------</v>
          </cell>
          <cell r="D132" t="str">
            <v>----------</v>
          </cell>
          <cell r="E132" t="str">
            <v>------------</v>
          </cell>
          <cell r="F132" t="str">
            <v>------------</v>
          </cell>
          <cell r="G132" t="str">
            <v>----------</v>
          </cell>
          <cell r="H132" t="str">
            <v>----------------------------</v>
          </cell>
          <cell r="I132" t="str">
            <v>------------</v>
          </cell>
          <cell r="J132" t="str">
            <v>------------</v>
          </cell>
          <cell r="K132" t="str">
            <v>----------</v>
          </cell>
          <cell r="L132" t="str">
            <v>------------</v>
          </cell>
          <cell r="M132" t="str">
            <v>------------</v>
          </cell>
          <cell r="N132" t="str">
            <v>----------</v>
          </cell>
          <cell r="O132" t="str">
            <v>------------</v>
          </cell>
          <cell r="P132" t="str">
            <v>----------------------------</v>
          </cell>
          <cell r="Q132" t="str">
            <v>------------</v>
          </cell>
          <cell r="R132" t="str">
            <v>----------</v>
          </cell>
          <cell r="S132" t="str">
            <v>------------</v>
          </cell>
          <cell r="T132" t="str">
            <v>------------</v>
          </cell>
          <cell r="U132" t="str">
            <v>----------</v>
          </cell>
          <cell r="V132" t="str">
            <v>------------</v>
          </cell>
          <cell r="W132" t="str">
            <v>----------------------------</v>
          </cell>
          <cell r="X132" t="str">
            <v>------------</v>
          </cell>
          <cell r="Y132" t="str">
            <v>----------</v>
          </cell>
          <cell r="Z132" t="str">
            <v>------------</v>
          </cell>
          <cell r="AA132" t="str">
            <v>------------</v>
          </cell>
          <cell r="AB132" t="str">
            <v>----------</v>
          </cell>
          <cell r="AC132" t="str">
            <v>------------</v>
          </cell>
          <cell r="AD132" t="str">
            <v>----------------------------</v>
          </cell>
          <cell r="AE132" t="str">
            <v>------------</v>
          </cell>
          <cell r="AF132" t="str">
            <v>----------</v>
          </cell>
          <cell r="AG132" t="str">
            <v>------------</v>
          </cell>
          <cell r="AH132" t="str">
            <v>------------</v>
          </cell>
          <cell r="AI132" t="str">
            <v>----------</v>
          </cell>
          <cell r="AJ132" t="str">
            <v>------------</v>
          </cell>
          <cell r="AK132" t="str">
            <v>----------------------------</v>
          </cell>
          <cell r="AL132" t="str">
            <v>------------</v>
          </cell>
          <cell r="AM132" t="str">
            <v>----------</v>
          </cell>
          <cell r="AN132" t="str">
            <v>------------</v>
          </cell>
          <cell r="AO132" t="str">
            <v>------------</v>
          </cell>
          <cell r="AP132" t="str">
            <v>----------</v>
          </cell>
          <cell r="AQ132" t="str">
            <v>----------</v>
          </cell>
          <cell r="AR132" t="str">
            <v>----------------------------</v>
          </cell>
          <cell r="AS132" t="str">
            <v>----------</v>
          </cell>
          <cell r="AT132" t="str">
            <v>----------</v>
          </cell>
          <cell r="AU132" t="str">
            <v>----------</v>
          </cell>
          <cell r="AV132" t="str">
            <v>----------</v>
          </cell>
          <cell r="AW132" t="str">
            <v>----------</v>
          </cell>
          <cell r="AX132" t="str">
            <v>----------</v>
          </cell>
          <cell r="AY132" t="str">
            <v>----------------------------</v>
          </cell>
          <cell r="AZ132" t="str">
            <v>----------</v>
          </cell>
          <cell r="BA132" t="str">
            <v>----------</v>
          </cell>
          <cell r="BB132" t="str">
            <v>----------</v>
          </cell>
          <cell r="BC132" t="str">
            <v>----------</v>
          </cell>
          <cell r="BD132" t="str">
            <v>----------</v>
          </cell>
          <cell r="BE132" t="str">
            <v>----------</v>
          </cell>
          <cell r="BF132" t="str">
            <v>----------------------------</v>
          </cell>
          <cell r="BG132" t="str">
            <v>----------</v>
          </cell>
          <cell r="BH132" t="str">
            <v>----------</v>
          </cell>
          <cell r="BI132" t="str">
            <v>----------</v>
          </cell>
          <cell r="BJ132" t="str">
            <v>----------</v>
          </cell>
          <cell r="BK132" t="str">
            <v>----------</v>
          </cell>
          <cell r="BL132" t="str">
            <v>----------</v>
          </cell>
          <cell r="BM132" t="str">
            <v>----------</v>
          </cell>
          <cell r="BN132" t="str">
            <v>----------------------------</v>
          </cell>
          <cell r="BO132" t="str">
            <v>----------</v>
          </cell>
          <cell r="BP132" t="str">
            <v>----------</v>
          </cell>
          <cell r="BQ132" t="str">
            <v>----------</v>
          </cell>
          <cell r="BR132" t="str">
            <v>----------</v>
          </cell>
          <cell r="BS132" t="str">
            <v>----------</v>
          </cell>
          <cell r="BT132" t="str">
            <v>----------</v>
          </cell>
          <cell r="BU132" t="str">
            <v>----------------------------</v>
          </cell>
          <cell r="BV132" t="str">
            <v>----------</v>
          </cell>
          <cell r="BW132" t="str">
            <v>----------</v>
          </cell>
          <cell r="BX132" t="str">
            <v>----------</v>
          </cell>
          <cell r="BY132" t="str">
            <v>----------</v>
          </cell>
          <cell r="BZ132" t="str">
            <v>----------</v>
          </cell>
          <cell r="CA132" t="str">
            <v>----------</v>
          </cell>
          <cell r="CB132" t="str">
            <v>----------------------------</v>
          </cell>
          <cell r="CC132" t="str">
            <v>----------</v>
          </cell>
          <cell r="CD132" t="str">
            <v>----------</v>
          </cell>
          <cell r="CE132" t="str">
            <v>----------</v>
          </cell>
          <cell r="CF132" t="str">
            <v>----------</v>
          </cell>
          <cell r="CG132" t="str">
            <v>----------</v>
          </cell>
          <cell r="CH132" t="str">
            <v>----------</v>
          </cell>
          <cell r="CI132" t="str">
            <v>----------</v>
          </cell>
          <cell r="CJ132" t="str">
            <v>----------------------------</v>
          </cell>
          <cell r="CK132" t="str">
            <v>----------</v>
          </cell>
          <cell r="CL132" t="str">
            <v>----------</v>
          </cell>
          <cell r="CM132" t="str">
            <v>----------</v>
          </cell>
          <cell r="CN132" t="str">
            <v>----------</v>
          </cell>
          <cell r="CO132" t="str">
            <v>----------</v>
          </cell>
          <cell r="CP132" t="str">
            <v>----------</v>
          </cell>
          <cell r="CQ132" t="str">
            <v>----------</v>
          </cell>
          <cell r="CR132" t="str">
            <v>----------------------------</v>
          </cell>
          <cell r="CS132" t="str">
            <v>----------</v>
          </cell>
          <cell r="CT132" t="str">
            <v>----------</v>
          </cell>
          <cell r="CU132" t="str">
            <v>----------</v>
          </cell>
          <cell r="CV132" t="str">
            <v>----------</v>
          </cell>
          <cell r="CW132" t="str">
            <v>----------</v>
          </cell>
          <cell r="CX132" t="str">
            <v>----------</v>
          </cell>
          <cell r="CY132" t="str">
            <v>----------</v>
          </cell>
          <cell r="CZ132" t="str">
            <v>----------------------------</v>
          </cell>
          <cell r="DA132" t="str">
            <v>----------</v>
          </cell>
          <cell r="DB132" t="str">
            <v>----------</v>
          </cell>
          <cell r="DC132" t="str">
            <v>----------</v>
          </cell>
          <cell r="DD132" t="str">
            <v>----------</v>
          </cell>
          <cell r="DE132" t="str">
            <v>----------</v>
          </cell>
          <cell r="DF132" t="str">
            <v>----------</v>
          </cell>
          <cell r="DG132" t="str">
            <v>----------</v>
          </cell>
          <cell r="DH132" t="str">
            <v>----------------------------</v>
          </cell>
          <cell r="DI132" t="str">
            <v>----------</v>
          </cell>
          <cell r="DJ132" t="str">
            <v>----------</v>
          </cell>
          <cell r="DK132" t="str">
            <v>----------</v>
          </cell>
          <cell r="DL132" t="str">
            <v>----------</v>
          </cell>
          <cell r="DM132" t="str">
            <v>----------</v>
          </cell>
          <cell r="DN132" t="str">
            <v>----------</v>
          </cell>
          <cell r="DO132" t="str">
            <v>----------------------------</v>
          </cell>
          <cell r="DP132" t="str">
            <v>----------</v>
          </cell>
          <cell r="DQ132" t="str">
            <v>----------</v>
          </cell>
          <cell r="DR132" t="str">
            <v>----------</v>
          </cell>
          <cell r="DS132" t="str">
            <v>----------</v>
          </cell>
          <cell r="DT132" t="str">
            <v>----------</v>
          </cell>
          <cell r="DU132" t="str">
            <v>----------</v>
          </cell>
          <cell r="DV132" t="str">
            <v>----------------------------</v>
          </cell>
          <cell r="DW132" t="str">
            <v>------------</v>
          </cell>
          <cell r="DX132" t="str">
            <v>------------</v>
          </cell>
          <cell r="DY132" t="str">
            <v>----------</v>
          </cell>
          <cell r="DZ132" t="str">
            <v>------------</v>
          </cell>
          <cell r="EA132" t="str">
            <v>------------</v>
          </cell>
          <cell r="EB132" t="str">
            <v>----------</v>
          </cell>
          <cell r="EC132" t="str">
            <v>------------</v>
          </cell>
          <cell r="ED132" t="str">
            <v>------------</v>
          </cell>
          <cell r="EE132" t="str">
            <v>----------------------------</v>
          </cell>
          <cell r="EF132" t="str">
            <v>----------</v>
          </cell>
          <cell r="EG132" t="str">
            <v>------------</v>
          </cell>
          <cell r="EH132" t="str">
            <v>------------</v>
          </cell>
          <cell r="EI132" t="str">
            <v>----------</v>
          </cell>
          <cell r="EJ132" t="str">
            <v>------------</v>
          </cell>
          <cell r="EK132" t="str">
            <v>------------</v>
          </cell>
          <cell r="EL132" t="str">
            <v>----------</v>
          </cell>
          <cell r="EM132" t="str">
            <v>------------</v>
          </cell>
          <cell r="EN132" t="str">
            <v>----------------------------</v>
          </cell>
          <cell r="EO132" t="str">
            <v>------------</v>
          </cell>
          <cell r="EP132" t="str">
            <v>----------</v>
          </cell>
          <cell r="EQ132" t="str">
            <v>------------</v>
          </cell>
          <cell r="ER132" t="str">
            <v>------------</v>
          </cell>
          <cell r="ES132" t="str">
            <v>----------</v>
          </cell>
          <cell r="ET132" t="str">
            <v>------------</v>
          </cell>
          <cell r="EU132" t="str">
            <v>----------------------------</v>
          </cell>
          <cell r="EV132" t="str">
            <v>------------</v>
          </cell>
          <cell r="EW132" t="str">
            <v>----------</v>
          </cell>
          <cell r="EX132" t="str">
            <v>------------</v>
          </cell>
          <cell r="EY132" t="str">
            <v>------------</v>
          </cell>
          <cell r="EZ132" t="str">
            <v>----------</v>
          </cell>
          <cell r="FA132" t="str">
            <v>------------</v>
          </cell>
          <cell r="FB132" t="str">
            <v>----------------------------</v>
          </cell>
          <cell r="FC132" t="str">
            <v>------------</v>
          </cell>
          <cell r="FD132" t="str">
            <v>----------</v>
          </cell>
          <cell r="FE132" t="str">
            <v>------------</v>
          </cell>
          <cell r="FF132" t="str">
            <v>------------</v>
          </cell>
          <cell r="FG132" t="str">
            <v>----------</v>
          </cell>
          <cell r="FH132" t="str">
            <v>--------</v>
          </cell>
          <cell r="FI132" t="str">
            <v>--------</v>
          </cell>
          <cell r="FJ132" t="str">
            <v>----------------------------</v>
          </cell>
          <cell r="FK132" t="str">
            <v>---------</v>
          </cell>
          <cell r="FL132" t="str">
            <v>---------</v>
          </cell>
          <cell r="FM132" t="str">
            <v>---------</v>
          </cell>
          <cell r="FN132" t="str">
            <v>---------</v>
          </cell>
          <cell r="FO132" t="str">
            <v>--------</v>
          </cell>
          <cell r="FP132" t="str">
            <v>--------</v>
          </cell>
          <cell r="FQ132" t="str">
            <v>--------</v>
          </cell>
          <cell r="FR132" t="str">
            <v>----------------------------</v>
          </cell>
          <cell r="FS132" t="str">
            <v>--------</v>
          </cell>
          <cell r="FT132" t="str">
            <v>--------</v>
          </cell>
          <cell r="FU132" t="str">
            <v>---------</v>
          </cell>
          <cell r="FV132" t="str">
            <v>---------</v>
          </cell>
          <cell r="FW132" t="str">
            <v>---------</v>
          </cell>
          <cell r="FX132" t="str">
            <v>---------</v>
          </cell>
          <cell r="FY132" t="str">
            <v>--------</v>
          </cell>
          <cell r="FZ132" t="str">
            <v>----------------------------</v>
          </cell>
          <cell r="GA132" t="str">
            <v>--------</v>
          </cell>
          <cell r="GB132" t="str">
            <v>--------</v>
          </cell>
          <cell r="GC132" t="str">
            <v>--------</v>
          </cell>
          <cell r="GD132" t="str">
            <v>--------</v>
          </cell>
          <cell r="GE132" t="str">
            <v>---------</v>
          </cell>
          <cell r="GF132" t="str">
            <v>---------</v>
          </cell>
          <cell r="GG132" t="str">
            <v>---------</v>
          </cell>
          <cell r="GH132" t="str">
            <v>----------------------------</v>
          </cell>
          <cell r="GI132" t="str">
            <v>--------</v>
          </cell>
          <cell r="GJ132" t="str">
            <v>--------</v>
          </cell>
          <cell r="GK132" t="str">
            <v>--------</v>
          </cell>
          <cell r="GL132" t="str">
            <v>--------</v>
          </cell>
          <cell r="GM132" t="str">
            <v>---------</v>
          </cell>
          <cell r="GN132" t="str">
            <v>---------</v>
          </cell>
          <cell r="GO132" t="str">
            <v>---------</v>
          </cell>
          <cell r="GP132" t="str">
            <v>--------</v>
          </cell>
          <cell r="GQ132" t="str">
            <v>----------------------------</v>
          </cell>
          <cell r="GR132" t="str">
            <v>--------</v>
          </cell>
          <cell r="GS132" t="str">
            <v>--------</v>
          </cell>
          <cell r="GT132" t="str">
            <v>---------</v>
          </cell>
          <cell r="GU132" t="str">
            <v>---------</v>
          </cell>
          <cell r="GV132" t="str">
            <v>--------</v>
          </cell>
          <cell r="GW132" t="str">
            <v>--------</v>
          </cell>
          <cell r="GX132" t="str">
            <v>--------</v>
          </cell>
          <cell r="GY132" t="str">
            <v>----------------------------</v>
          </cell>
          <cell r="GZ132" t="str">
            <v>--------</v>
          </cell>
          <cell r="HA132" t="str">
            <v>--------</v>
          </cell>
          <cell r="HB132" t="str">
            <v>---------</v>
          </cell>
          <cell r="HC132" t="str">
            <v>---------</v>
          </cell>
          <cell r="HD132" t="str">
            <v>--------</v>
          </cell>
          <cell r="HE132" t="str">
            <v>---------</v>
          </cell>
          <cell r="HF132" t="str">
            <v>----------------------------</v>
          </cell>
          <cell r="HG132" t="str">
            <v>---------</v>
          </cell>
          <cell r="HH132" t="str">
            <v>---------</v>
          </cell>
          <cell r="HI132" t="str">
            <v>---------</v>
          </cell>
          <cell r="HJ132" t="str">
            <v>------------</v>
          </cell>
          <cell r="HK132" t="str">
            <v>------------</v>
          </cell>
        </row>
        <row r="133">
          <cell r="A133" t="str">
            <v>Итого по орг.</v>
          </cell>
          <cell r="B133">
            <v>454695</v>
          </cell>
          <cell r="C133">
            <v>6291590</v>
          </cell>
          <cell r="D133">
            <v>14124</v>
          </cell>
          <cell r="E133">
            <v>42652</v>
          </cell>
          <cell r="F133">
            <v>1133</v>
          </cell>
          <cell r="G133">
            <v>1513</v>
          </cell>
          <cell r="H133" t="str">
            <v>Итого по орг.</v>
          </cell>
          <cell r="I133">
            <v>0</v>
          </cell>
          <cell r="J133">
            <v>0</v>
          </cell>
          <cell r="K133">
            <v>0</v>
          </cell>
          <cell r="L133">
            <v>0</v>
          </cell>
          <cell r="M133">
            <v>257996</v>
          </cell>
          <cell r="N133">
            <v>1297046</v>
          </cell>
          <cell r="O133">
            <v>8408</v>
          </cell>
          <cell r="P133" t="str">
            <v>Итого по орг.</v>
          </cell>
          <cell r="Q133">
            <v>18085</v>
          </cell>
          <cell r="R133">
            <v>2595603</v>
          </cell>
          <cell r="S133">
            <v>2613407</v>
          </cell>
          <cell r="T133">
            <v>354206</v>
          </cell>
          <cell r="U133">
            <v>331572</v>
          </cell>
          <cell r="V133">
            <v>2233893</v>
          </cell>
          <cell r="W133" t="str">
            <v>Итого по орг.</v>
          </cell>
          <cell r="X133">
            <v>2262484</v>
          </cell>
          <cell r="Y133">
            <v>7504</v>
          </cell>
          <cell r="Z133">
            <v>19351</v>
          </cell>
          <cell r="AA133">
            <v>0</v>
          </cell>
          <cell r="AB133">
            <v>0</v>
          </cell>
          <cell r="AC133">
            <v>0</v>
          </cell>
          <cell r="AD133" t="str">
            <v>Итого по орг.</v>
          </cell>
          <cell r="AE133">
            <v>0</v>
          </cell>
          <cell r="AF133">
            <v>-1659894</v>
          </cell>
          <cell r="AG133">
            <v>-1063030</v>
          </cell>
          <cell r="AH133">
            <v>0</v>
          </cell>
          <cell r="AI133">
            <v>370249</v>
          </cell>
          <cell r="AJ133">
            <v>1411373</v>
          </cell>
          <cell r="AK133" t="str">
            <v>Итого по орг.</v>
          </cell>
          <cell r="AL133">
            <v>75420</v>
          </cell>
          <cell r="AM133">
            <v>76103</v>
          </cell>
          <cell r="AN133">
            <v>294829</v>
          </cell>
          <cell r="AO133">
            <v>1335270</v>
          </cell>
          <cell r="AP133">
            <v>3243078</v>
          </cell>
          <cell r="AQ133">
            <v>461769</v>
          </cell>
          <cell r="AR133" t="str">
            <v>Итого по орг.</v>
          </cell>
          <cell r="AS133">
            <v>40925049</v>
          </cell>
          <cell r="AT133">
            <v>0</v>
          </cell>
          <cell r="AU133">
            <v>46879424</v>
          </cell>
          <cell r="AV133">
            <v>0</v>
          </cell>
          <cell r="AW133">
            <v>-5492606</v>
          </cell>
          <cell r="AX133">
            <v>432261</v>
          </cell>
          <cell r="AY133" t="str">
            <v>Итого по орг.</v>
          </cell>
          <cell r="AZ133">
            <v>37199506</v>
          </cell>
          <cell r="BA133">
            <v>0</v>
          </cell>
          <cell r="BB133">
            <v>37183073</v>
          </cell>
          <cell r="BC133">
            <v>0</v>
          </cell>
          <cell r="BD133">
            <v>448694</v>
          </cell>
          <cell r="BE133">
            <v>10411</v>
          </cell>
          <cell r="BF133" t="str">
            <v>Итого по орг.</v>
          </cell>
          <cell r="BG133">
            <v>10247</v>
          </cell>
          <cell r="BH133">
            <v>1644</v>
          </cell>
          <cell r="BI133">
            <v>19014</v>
          </cell>
          <cell r="BJ133">
            <v>3707707</v>
          </cell>
          <cell r="BK133">
            <v>0</v>
          </cell>
          <cell r="BL133">
            <v>9692608</v>
          </cell>
          <cell r="BM133">
            <v>0</v>
          </cell>
          <cell r="BN133" t="str">
            <v>Итого по орг.</v>
          </cell>
          <cell r="BO133">
            <v>-5984901</v>
          </cell>
          <cell r="BP133">
            <v>19097</v>
          </cell>
          <cell r="BQ133">
            <v>7589</v>
          </cell>
          <cell r="BR133">
            <v>2099</v>
          </cell>
          <cell r="BS133">
            <v>24587</v>
          </cell>
          <cell r="BT133">
            <v>0</v>
          </cell>
          <cell r="BU133" t="str">
            <v>Итого по орг.</v>
          </cell>
          <cell r="BV133">
            <v>0</v>
          </cell>
          <cell r="BW133">
            <v>155146</v>
          </cell>
          <cell r="BX133">
            <v>5111161</v>
          </cell>
          <cell r="BY133">
            <v>4433500</v>
          </cell>
          <cell r="BZ133">
            <v>4914327</v>
          </cell>
          <cell r="CA133">
            <v>351980</v>
          </cell>
          <cell r="CB133" t="str">
            <v>Итого по орг.</v>
          </cell>
          <cell r="CC133">
            <v>0</v>
          </cell>
          <cell r="CD133">
            <v>275000</v>
          </cell>
          <cell r="CE133">
            <v>275000</v>
          </cell>
          <cell r="CF133">
            <v>0</v>
          </cell>
          <cell r="CG133">
            <v>1494</v>
          </cell>
          <cell r="CH133">
            <v>1494</v>
          </cell>
          <cell r="CI133">
            <v>12</v>
          </cell>
          <cell r="CJ133" t="str">
            <v>Итого по орг.</v>
          </cell>
          <cell r="CK133">
            <v>0</v>
          </cell>
          <cell r="CL133">
            <v>0</v>
          </cell>
          <cell r="CM133">
            <v>12</v>
          </cell>
          <cell r="CN133">
            <v>0</v>
          </cell>
          <cell r="CO133">
            <v>104806</v>
          </cell>
          <cell r="CP133">
            <v>104806</v>
          </cell>
          <cell r="CQ133">
            <v>0</v>
          </cell>
          <cell r="CR133" t="str">
            <v>Итого по орг.</v>
          </cell>
          <cell r="CS133">
            <v>0</v>
          </cell>
          <cell r="CT133">
            <v>0</v>
          </cell>
          <cell r="CU133">
            <v>0</v>
          </cell>
          <cell r="CV133">
            <v>0</v>
          </cell>
          <cell r="CW133">
            <v>0</v>
          </cell>
          <cell r="CX133">
            <v>0</v>
          </cell>
          <cell r="CY133">
            <v>0</v>
          </cell>
          <cell r="CZ133" t="str">
            <v>Итого по орг.</v>
          </cell>
          <cell r="DA133">
            <v>0</v>
          </cell>
          <cell r="DB133">
            <v>155134</v>
          </cell>
          <cell r="DC133">
            <v>4729861</v>
          </cell>
          <cell r="DD133">
            <v>4433500</v>
          </cell>
          <cell r="DE133">
            <v>4533027</v>
          </cell>
          <cell r="DF133">
            <v>351968</v>
          </cell>
          <cell r="DG133">
            <v>616915</v>
          </cell>
          <cell r="DH133" t="str">
            <v>Итого по орг.</v>
          </cell>
          <cell r="DI133">
            <v>46036210</v>
          </cell>
          <cell r="DJ133">
            <v>4433500</v>
          </cell>
          <cell r="DK133">
            <v>51793751</v>
          </cell>
          <cell r="DL133">
            <v>0</v>
          </cell>
          <cell r="DM133">
            <v>-5140626</v>
          </cell>
          <cell r="DN133">
            <v>12278679</v>
          </cell>
          <cell r="DO133" t="str">
            <v>Итого по орг.</v>
          </cell>
          <cell r="DP133">
            <v>42145860</v>
          </cell>
          <cell r="DQ133">
            <v>24883077</v>
          </cell>
          <cell r="DR133">
            <v>29541462</v>
          </cell>
          <cell r="DS133">
            <v>15919</v>
          </cell>
          <cell r="DT133">
            <v>15919</v>
          </cell>
          <cell r="DU133">
            <v>0</v>
          </cell>
          <cell r="DV133" t="str">
            <v>Итого по орг.</v>
          </cell>
          <cell r="DW133">
            <v>446533</v>
          </cell>
          <cell r="DX133">
            <v>807732</v>
          </cell>
          <cell r="DY133">
            <v>0</v>
          </cell>
          <cell r="DZ133">
            <v>163044</v>
          </cell>
          <cell r="EA133">
            <v>163044</v>
          </cell>
          <cell r="EB133">
            <v>0</v>
          </cell>
          <cell r="EC133">
            <v>0</v>
          </cell>
          <cell r="ED133">
            <v>0</v>
          </cell>
          <cell r="EE133" t="str">
            <v>Итого по орг.</v>
          </cell>
          <cell r="EF133">
            <v>0</v>
          </cell>
          <cell r="EG133">
            <v>0</v>
          </cell>
          <cell r="EH133">
            <v>0</v>
          </cell>
          <cell r="EI133">
            <v>185500</v>
          </cell>
          <cell r="EJ133">
            <v>147200</v>
          </cell>
          <cell r="EK133">
            <v>122155</v>
          </cell>
          <cell r="EL133">
            <v>177142</v>
          </cell>
          <cell r="EM133">
            <v>0</v>
          </cell>
          <cell r="EN133" t="str">
            <v>Итого по орг.</v>
          </cell>
          <cell r="EO133">
            <v>0</v>
          </cell>
          <cell r="EP133">
            <v>284050</v>
          </cell>
          <cell r="EQ133">
            <v>238522</v>
          </cell>
          <cell r="ER133">
            <v>779061</v>
          </cell>
          <cell r="ES133">
            <v>508026</v>
          </cell>
          <cell r="ET133">
            <v>306827</v>
          </cell>
          <cell r="EU133" t="str">
            <v>Итого по орг.</v>
          </cell>
          <cell r="EV133">
            <v>198747</v>
          </cell>
          <cell r="EW133">
            <v>231002</v>
          </cell>
          <cell r="EX133">
            <v>162311</v>
          </cell>
          <cell r="EY133">
            <v>1040265</v>
          </cell>
          <cell r="EZ133">
            <v>650723</v>
          </cell>
          <cell r="FA133">
            <v>2641205</v>
          </cell>
          <cell r="FB133" t="str">
            <v>Итого по орг.</v>
          </cell>
          <cell r="FC133">
            <v>1758329</v>
          </cell>
          <cell r="FD133">
            <v>439</v>
          </cell>
          <cell r="FE133">
            <v>442</v>
          </cell>
          <cell r="FF133">
            <v>-2054</v>
          </cell>
          <cell r="FG133">
            <v>1573</v>
          </cell>
          <cell r="FH133">
            <v>26050</v>
          </cell>
          <cell r="FI133">
            <v>8010</v>
          </cell>
          <cell r="FJ133" t="str">
            <v>Итого по орг.</v>
          </cell>
          <cell r="FK133">
            <v>349009</v>
          </cell>
          <cell r="FL133">
            <v>-5390</v>
          </cell>
          <cell r="FM133">
            <v>23647</v>
          </cell>
          <cell r="FN133">
            <v>329310</v>
          </cell>
          <cell r="FO133">
            <v>0</v>
          </cell>
          <cell r="FP133">
            <v>16712</v>
          </cell>
          <cell r="FQ133">
            <v>1414</v>
          </cell>
          <cell r="FR133" t="str">
            <v>Итого по орг.</v>
          </cell>
          <cell r="FS133">
            <v>587</v>
          </cell>
          <cell r="FT133">
            <v>336</v>
          </cell>
          <cell r="FU133">
            <v>53107</v>
          </cell>
          <cell r="FV133">
            <v>63</v>
          </cell>
          <cell r="FW133">
            <v>23647</v>
          </cell>
          <cell r="FX133">
            <v>29291</v>
          </cell>
          <cell r="FY133">
            <v>0</v>
          </cell>
          <cell r="FZ133" t="str">
            <v>Итого по орг.</v>
          </cell>
          <cell r="GA133">
            <v>819</v>
          </cell>
          <cell r="GB133">
            <v>22</v>
          </cell>
          <cell r="GC133">
            <v>13337</v>
          </cell>
          <cell r="GD133">
            <v>1107</v>
          </cell>
          <cell r="GE133">
            <v>250312</v>
          </cell>
          <cell r="GF133">
            <v>-1212</v>
          </cell>
          <cell r="GG133">
            <v>252439</v>
          </cell>
          <cell r="GH133" t="str">
            <v>Итого по орг.</v>
          </cell>
          <cell r="GI133">
            <v>9998</v>
          </cell>
          <cell r="GJ133">
            <v>556</v>
          </cell>
          <cell r="GK133">
            <v>2873</v>
          </cell>
          <cell r="GL133">
            <v>65</v>
          </cell>
          <cell r="GM133">
            <v>14686</v>
          </cell>
          <cell r="GN133">
            <v>376</v>
          </cell>
          <cell r="GO133">
            <v>14902</v>
          </cell>
          <cell r="GP133">
            <v>3033</v>
          </cell>
          <cell r="GQ133" t="str">
            <v>Итого по орг.</v>
          </cell>
          <cell r="GR133">
            <v>-121</v>
          </cell>
          <cell r="GS133">
            <v>9253</v>
          </cell>
          <cell r="GT133">
            <v>6502</v>
          </cell>
          <cell r="GU133">
            <v>30904</v>
          </cell>
          <cell r="GV133">
            <v>-4617</v>
          </cell>
          <cell r="GW133">
            <v>32678</v>
          </cell>
          <cell r="GX133">
            <v>2862</v>
          </cell>
          <cell r="GY133" t="str">
            <v>Итого по орг.</v>
          </cell>
          <cell r="GZ133">
            <v>957</v>
          </cell>
          <cell r="HA133">
            <v>9</v>
          </cell>
          <cell r="HB133">
            <v>1396</v>
          </cell>
          <cell r="HC133">
            <v>1189</v>
          </cell>
          <cell r="HD133">
            <v>216</v>
          </cell>
          <cell r="HE133">
            <v>0</v>
          </cell>
          <cell r="HF133" t="str">
            <v>Итого по орг.</v>
          </cell>
          <cell r="HG133">
            <v>15677</v>
          </cell>
          <cell r="HH133">
            <v>22108</v>
          </cell>
          <cell r="HI133">
            <v>0</v>
          </cell>
          <cell r="HJ133">
            <v>16952</v>
          </cell>
          <cell r="HK133">
            <v>240</v>
          </cell>
        </row>
        <row r="134">
          <cell r="B134">
            <v>454695</v>
          </cell>
          <cell r="C134">
            <v>6291590</v>
          </cell>
          <cell r="D134">
            <v>14124</v>
          </cell>
          <cell r="E134">
            <v>42652</v>
          </cell>
          <cell r="F134">
            <v>1133</v>
          </cell>
          <cell r="G134">
            <v>1513</v>
          </cell>
          <cell r="H134">
            <v>0</v>
          </cell>
          <cell r="I134">
            <v>0</v>
          </cell>
          <cell r="J134">
            <v>0</v>
          </cell>
          <cell r="K134">
            <v>0</v>
          </cell>
          <cell r="L134">
            <v>0</v>
          </cell>
          <cell r="M134">
            <v>257996</v>
          </cell>
          <cell r="N134">
            <v>1297046</v>
          </cell>
          <cell r="O134">
            <v>8408</v>
          </cell>
          <cell r="P134">
            <v>0</v>
          </cell>
          <cell r="Q134">
            <v>18085</v>
          </cell>
          <cell r="R134">
            <v>2595603</v>
          </cell>
          <cell r="S134">
            <v>2613407</v>
          </cell>
          <cell r="T134">
            <v>354206</v>
          </cell>
          <cell r="U134">
            <v>331572</v>
          </cell>
          <cell r="V134">
            <v>2233893</v>
          </cell>
          <cell r="W134">
            <v>0</v>
          </cell>
          <cell r="X134">
            <v>2262484</v>
          </cell>
          <cell r="Y134">
            <v>7504</v>
          </cell>
          <cell r="Z134">
            <v>19351</v>
          </cell>
          <cell r="AA134">
            <v>0</v>
          </cell>
          <cell r="AB134">
            <v>0</v>
          </cell>
          <cell r="AC134">
            <v>0</v>
          </cell>
          <cell r="AD134">
            <v>0</v>
          </cell>
          <cell r="AE134">
            <v>0</v>
          </cell>
          <cell r="AF134">
            <v>-1659894</v>
          </cell>
          <cell r="AG134">
            <v>-1063030</v>
          </cell>
          <cell r="AH134">
            <v>0</v>
          </cell>
          <cell r="AI134">
            <v>370249</v>
          </cell>
          <cell r="AJ134">
            <v>1411373</v>
          </cell>
          <cell r="AK134">
            <v>0</v>
          </cell>
          <cell r="AL134">
            <v>75420</v>
          </cell>
          <cell r="AM134">
            <v>76103</v>
          </cell>
          <cell r="AN134">
            <v>294829</v>
          </cell>
          <cell r="AO134">
            <v>1335270</v>
          </cell>
          <cell r="AP134">
            <v>3243078</v>
          </cell>
          <cell r="AQ134">
            <v>461769</v>
          </cell>
          <cell r="AR134">
            <v>0</v>
          </cell>
          <cell r="AS134">
            <v>40925049</v>
          </cell>
          <cell r="AT134">
            <v>0</v>
          </cell>
          <cell r="AU134">
            <v>46879424</v>
          </cell>
          <cell r="AV134">
            <v>0</v>
          </cell>
          <cell r="AW134">
            <v>-5492606</v>
          </cell>
          <cell r="AX134">
            <v>432261</v>
          </cell>
          <cell r="AY134">
            <v>0</v>
          </cell>
          <cell r="AZ134">
            <v>37199506</v>
          </cell>
          <cell r="BA134">
            <v>0</v>
          </cell>
          <cell r="BB134">
            <v>37183073</v>
          </cell>
          <cell r="BC134">
            <v>0</v>
          </cell>
          <cell r="BD134">
            <v>448694</v>
          </cell>
          <cell r="BE134">
            <v>10411</v>
          </cell>
          <cell r="BF134">
            <v>0</v>
          </cell>
          <cell r="BG134">
            <v>10247</v>
          </cell>
          <cell r="BH134">
            <v>1644</v>
          </cell>
          <cell r="BI134">
            <v>19014</v>
          </cell>
          <cell r="BJ134">
            <v>3707707</v>
          </cell>
          <cell r="BK134">
            <v>0</v>
          </cell>
          <cell r="BL134">
            <v>9692608</v>
          </cell>
          <cell r="BM134">
            <v>0</v>
          </cell>
          <cell r="BN134">
            <v>0</v>
          </cell>
          <cell r="BO134">
            <v>-5984901</v>
          </cell>
          <cell r="BP134">
            <v>19097</v>
          </cell>
          <cell r="BQ134">
            <v>7589</v>
          </cell>
          <cell r="BR134">
            <v>2099</v>
          </cell>
          <cell r="BS134">
            <v>24587</v>
          </cell>
          <cell r="BT134">
            <v>0</v>
          </cell>
          <cell r="BU134">
            <v>0</v>
          </cell>
          <cell r="BV134">
            <v>0</v>
          </cell>
          <cell r="BW134">
            <v>155146</v>
          </cell>
          <cell r="BX134">
            <v>5111161</v>
          </cell>
          <cell r="BY134">
            <v>4433500</v>
          </cell>
          <cell r="BZ134">
            <v>4914327</v>
          </cell>
          <cell r="CA134">
            <v>351980</v>
          </cell>
          <cell r="CB134">
            <v>0</v>
          </cell>
          <cell r="CC134">
            <v>0</v>
          </cell>
          <cell r="CD134">
            <v>275000</v>
          </cell>
          <cell r="CE134">
            <v>275000</v>
          </cell>
          <cell r="CF134">
            <v>0</v>
          </cell>
          <cell r="CG134">
            <v>1494</v>
          </cell>
          <cell r="CH134">
            <v>1494</v>
          </cell>
          <cell r="CI134">
            <v>12</v>
          </cell>
          <cell r="CJ134">
            <v>0</v>
          </cell>
          <cell r="CK134">
            <v>0</v>
          </cell>
          <cell r="CL134">
            <v>0</v>
          </cell>
          <cell r="CM134">
            <v>12</v>
          </cell>
          <cell r="CN134">
            <v>0</v>
          </cell>
          <cell r="CO134">
            <v>104806</v>
          </cell>
          <cell r="CP134">
            <v>104806</v>
          </cell>
          <cell r="CQ134">
            <v>0</v>
          </cell>
          <cell r="CR134">
            <v>0</v>
          </cell>
          <cell r="CS134">
            <v>0</v>
          </cell>
          <cell r="CT134">
            <v>0</v>
          </cell>
          <cell r="CU134">
            <v>0</v>
          </cell>
          <cell r="CV134">
            <v>0</v>
          </cell>
          <cell r="CW134">
            <v>0</v>
          </cell>
          <cell r="CX134">
            <v>0</v>
          </cell>
          <cell r="CY134">
            <v>0</v>
          </cell>
          <cell r="CZ134">
            <v>0</v>
          </cell>
          <cell r="DA134">
            <v>0</v>
          </cell>
          <cell r="DB134">
            <v>155134</v>
          </cell>
          <cell r="DC134">
            <v>4729861</v>
          </cell>
          <cell r="DD134">
            <v>4433500</v>
          </cell>
          <cell r="DE134">
            <v>4533027</v>
          </cell>
          <cell r="DF134">
            <v>351968</v>
          </cell>
          <cell r="DG134">
            <v>616915</v>
          </cell>
          <cell r="DH134">
            <v>0</v>
          </cell>
          <cell r="DI134">
            <v>46036210</v>
          </cell>
          <cell r="DJ134">
            <v>4433500</v>
          </cell>
          <cell r="DK134">
            <v>51793751</v>
          </cell>
          <cell r="DL134">
            <v>0</v>
          </cell>
          <cell r="DM134">
            <v>-5140626</v>
          </cell>
          <cell r="DN134">
            <v>12278679</v>
          </cell>
          <cell r="DO134">
            <v>0</v>
          </cell>
          <cell r="DP134">
            <v>42145860</v>
          </cell>
          <cell r="DQ134">
            <v>24883077</v>
          </cell>
          <cell r="DR134">
            <v>29541462</v>
          </cell>
          <cell r="DS134">
            <v>15919</v>
          </cell>
          <cell r="DT134">
            <v>15919</v>
          </cell>
          <cell r="DU134">
            <v>0</v>
          </cell>
          <cell r="DV134">
            <v>0</v>
          </cell>
          <cell r="DW134">
            <v>446533</v>
          </cell>
          <cell r="DX134">
            <v>807732</v>
          </cell>
          <cell r="DY134">
            <v>0</v>
          </cell>
          <cell r="DZ134">
            <v>163044</v>
          </cell>
          <cell r="EA134">
            <v>163044</v>
          </cell>
          <cell r="EB134">
            <v>0</v>
          </cell>
          <cell r="EC134">
            <v>0</v>
          </cell>
          <cell r="ED134">
            <v>0</v>
          </cell>
          <cell r="EE134">
            <v>0</v>
          </cell>
          <cell r="EF134">
            <v>0</v>
          </cell>
          <cell r="EG134">
            <v>0</v>
          </cell>
          <cell r="EH134">
            <v>0</v>
          </cell>
          <cell r="EI134">
            <v>185500</v>
          </cell>
          <cell r="EJ134">
            <v>147200</v>
          </cell>
          <cell r="EK134">
            <v>122155</v>
          </cell>
          <cell r="EL134">
            <v>177142</v>
          </cell>
          <cell r="EM134">
            <v>0</v>
          </cell>
          <cell r="EN134">
            <v>0</v>
          </cell>
          <cell r="EO134">
            <v>0</v>
          </cell>
          <cell r="EP134">
            <v>284050</v>
          </cell>
          <cell r="EQ134">
            <v>238522</v>
          </cell>
          <cell r="ER134">
            <v>779061</v>
          </cell>
          <cell r="ES134">
            <v>508026</v>
          </cell>
          <cell r="ET134">
            <v>306827</v>
          </cell>
          <cell r="EU134">
            <v>0</v>
          </cell>
          <cell r="EV134">
            <v>198747</v>
          </cell>
          <cell r="EW134">
            <v>231002</v>
          </cell>
          <cell r="EX134">
            <v>162311</v>
          </cell>
          <cell r="EY134">
            <v>1040265</v>
          </cell>
          <cell r="EZ134">
            <v>650723</v>
          </cell>
          <cell r="FA134">
            <v>2641205</v>
          </cell>
          <cell r="FB134">
            <v>0</v>
          </cell>
          <cell r="FC134">
            <v>1758329</v>
          </cell>
          <cell r="FD134">
            <v>439</v>
          </cell>
          <cell r="FE134">
            <v>442</v>
          </cell>
          <cell r="FF134">
            <v>-2054</v>
          </cell>
          <cell r="FG134">
            <v>1573</v>
          </cell>
          <cell r="FH134">
            <v>26050</v>
          </cell>
          <cell r="FI134">
            <v>8010</v>
          </cell>
          <cell r="FJ134">
            <v>0</v>
          </cell>
          <cell r="FK134">
            <v>349009</v>
          </cell>
          <cell r="FL134">
            <v>-5390</v>
          </cell>
          <cell r="FM134">
            <v>23647</v>
          </cell>
          <cell r="FN134">
            <v>329310</v>
          </cell>
          <cell r="FO134">
            <v>0</v>
          </cell>
          <cell r="FP134">
            <v>16712</v>
          </cell>
          <cell r="FQ134">
            <v>1414</v>
          </cell>
          <cell r="FR134">
            <v>0</v>
          </cell>
          <cell r="FS134">
            <v>587</v>
          </cell>
          <cell r="FT134">
            <v>336</v>
          </cell>
          <cell r="FU134">
            <v>53107</v>
          </cell>
          <cell r="FV134">
            <v>63</v>
          </cell>
          <cell r="FW134">
            <v>23647</v>
          </cell>
          <cell r="FX134">
            <v>29291</v>
          </cell>
          <cell r="FY134">
            <v>0</v>
          </cell>
          <cell r="FZ134">
            <v>0</v>
          </cell>
          <cell r="GA134">
            <v>819</v>
          </cell>
          <cell r="GB134">
            <v>22</v>
          </cell>
          <cell r="GC134">
            <v>13337</v>
          </cell>
          <cell r="GD134">
            <v>1107</v>
          </cell>
          <cell r="GE134">
            <v>250312</v>
          </cell>
          <cell r="GF134">
            <v>-1212</v>
          </cell>
          <cell r="GG134">
            <v>252439</v>
          </cell>
          <cell r="GH134">
            <v>0</v>
          </cell>
          <cell r="GI134">
            <v>9998</v>
          </cell>
          <cell r="GJ134">
            <v>556</v>
          </cell>
          <cell r="GK134">
            <v>2873</v>
          </cell>
          <cell r="GL134">
            <v>65</v>
          </cell>
          <cell r="GM134">
            <v>14686</v>
          </cell>
          <cell r="GN134">
            <v>376</v>
          </cell>
          <cell r="GO134">
            <v>14902</v>
          </cell>
          <cell r="GP134">
            <v>3033</v>
          </cell>
          <cell r="GQ134">
            <v>0</v>
          </cell>
          <cell r="GR134">
            <v>-121</v>
          </cell>
          <cell r="GS134">
            <v>9253</v>
          </cell>
          <cell r="GT134">
            <v>6502</v>
          </cell>
          <cell r="GU134">
            <v>30904</v>
          </cell>
          <cell r="GV134">
            <v>-4617</v>
          </cell>
          <cell r="GW134">
            <v>32678</v>
          </cell>
          <cell r="GX134">
            <v>2862</v>
          </cell>
          <cell r="GY134">
            <v>0</v>
          </cell>
          <cell r="GZ134">
            <v>957</v>
          </cell>
          <cell r="HA134">
            <v>9</v>
          </cell>
          <cell r="HB134">
            <v>1396</v>
          </cell>
          <cell r="HC134">
            <v>1189</v>
          </cell>
          <cell r="HD134">
            <v>216</v>
          </cell>
          <cell r="HE134">
            <v>0</v>
          </cell>
          <cell r="HF134">
            <v>0</v>
          </cell>
          <cell r="HG134">
            <v>15677</v>
          </cell>
          <cell r="HH134">
            <v>22108</v>
          </cell>
          <cell r="HI134">
            <v>0</v>
          </cell>
          <cell r="HJ134">
            <v>-8515303</v>
          </cell>
          <cell r="HK134">
            <v>8556950</v>
          </cell>
        </row>
        <row r="135">
          <cell r="B135">
            <v>0</v>
          </cell>
          <cell r="C135">
            <v>0</v>
          </cell>
          <cell r="D135">
            <v>0</v>
          </cell>
          <cell r="E135">
            <v>0</v>
          </cell>
          <cell r="F135">
            <v>0</v>
          </cell>
          <cell r="G135">
            <v>0</v>
          </cell>
          <cell r="H135" t="e">
            <v>#VALUE!</v>
          </cell>
          <cell r="I135">
            <v>0</v>
          </cell>
          <cell r="J135">
            <v>0</v>
          </cell>
          <cell r="K135">
            <v>0</v>
          </cell>
          <cell r="L135">
            <v>0</v>
          </cell>
          <cell r="M135">
            <v>0</v>
          </cell>
          <cell r="N135">
            <v>0</v>
          </cell>
          <cell r="O135">
            <v>0</v>
          </cell>
          <cell r="P135" t="e">
            <v>#VALUE!</v>
          </cell>
          <cell r="Q135">
            <v>0</v>
          </cell>
          <cell r="R135">
            <v>0</v>
          </cell>
          <cell r="S135">
            <v>0</v>
          </cell>
          <cell r="T135">
            <v>0</v>
          </cell>
          <cell r="U135">
            <v>0</v>
          </cell>
          <cell r="V135">
            <v>0</v>
          </cell>
          <cell r="W135" t="e">
            <v>#VALUE!</v>
          </cell>
          <cell r="X135">
            <v>0</v>
          </cell>
          <cell r="Y135">
            <v>0</v>
          </cell>
          <cell r="Z135">
            <v>0</v>
          </cell>
          <cell r="AA135">
            <v>0</v>
          </cell>
          <cell r="AB135">
            <v>0</v>
          </cell>
          <cell r="AC135">
            <v>0</v>
          </cell>
          <cell r="AD135" t="e">
            <v>#VALUE!</v>
          </cell>
          <cell r="AE135">
            <v>0</v>
          </cell>
          <cell r="AF135">
            <v>0</v>
          </cell>
          <cell r="AG135">
            <v>0</v>
          </cell>
          <cell r="AH135">
            <v>0</v>
          </cell>
          <cell r="AI135">
            <v>0</v>
          </cell>
          <cell r="AJ135">
            <v>0</v>
          </cell>
          <cell r="AK135" t="e">
            <v>#VALUE!</v>
          </cell>
          <cell r="AL135">
            <v>0</v>
          </cell>
          <cell r="AM135">
            <v>0</v>
          </cell>
          <cell r="AN135">
            <v>0</v>
          </cell>
          <cell r="AO135">
            <v>0</v>
          </cell>
          <cell r="AP135">
            <v>0</v>
          </cell>
          <cell r="AQ135">
            <v>0</v>
          </cell>
          <cell r="AR135" t="e">
            <v>#VALUE!</v>
          </cell>
          <cell r="AS135">
            <v>0</v>
          </cell>
          <cell r="AT135">
            <v>0</v>
          </cell>
          <cell r="AU135">
            <v>0</v>
          </cell>
          <cell r="AV135">
            <v>0</v>
          </cell>
          <cell r="AW135">
            <v>0</v>
          </cell>
          <cell r="AX135">
            <v>0</v>
          </cell>
          <cell r="AY135" t="e">
            <v>#VALUE!</v>
          </cell>
          <cell r="AZ135">
            <v>0</v>
          </cell>
          <cell r="BA135">
            <v>0</v>
          </cell>
          <cell r="BB135">
            <v>0</v>
          </cell>
          <cell r="BC135">
            <v>0</v>
          </cell>
          <cell r="BD135">
            <v>0</v>
          </cell>
          <cell r="BE135">
            <v>0</v>
          </cell>
          <cell r="BF135" t="e">
            <v>#VALUE!</v>
          </cell>
          <cell r="BG135">
            <v>0</v>
          </cell>
          <cell r="BH135">
            <v>0</v>
          </cell>
          <cell r="BI135">
            <v>0</v>
          </cell>
          <cell r="BJ135">
            <v>0</v>
          </cell>
          <cell r="BK135">
            <v>0</v>
          </cell>
          <cell r="BL135">
            <v>0</v>
          </cell>
          <cell r="BM135">
            <v>0</v>
          </cell>
          <cell r="BN135" t="e">
            <v>#VALUE!</v>
          </cell>
          <cell r="BO135">
            <v>0</v>
          </cell>
          <cell r="BP135">
            <v>0</v>
          </cell>
          <cell r="BQ135">
            <v>0</v>
          </cell>
          <cell r="BR135">
            <v>0</v>
          </cell>
          <cell r="BS135">
            <v>0</v>
          </cell>
          <cell r="BT135">
            <v>0</v>
          </cell>
          <cell r="BU135" t="e">
            <v>#VALUE!</v>
          </cell>
          <cell r="BV135">
            <v>0</v>
          </cell>
          <cell r="BW135">
            <v>0</v>
          </cell>
          <cell r="BX135">
            <v>0</v>
          </cell>
          <cell r="BY135">
            <v>0</v>
          </cell>
          <cell r="BZ135">
            <v>0</v>
          </cell>
          <cell r="CA135">
            <v>0</v>
          </cell>
          <cell r="CB135" t="e">
            <v>#VALUE!</v>
          </cell>
          <cell r="CC135">
            <v>0</v>
          </cell>
          <cell r="CD135">
            <v>0</v>
          </cell>
          <cell r="CE135">
            <v>0</v>
          </cell>
          <cell r="CF135">
            <v>0</v>
          </cell>
          <cell r="CG135">
            <v>0</v>
          </cell>
          <cell r="CH135">
            <v>0</v>
          </cell>
          <cell r="CI135">
            <v>0</v>
          </cell>
          <cell r="CJ135" t="e">
            <v>#VALUE!</v>
          </cell>
          <cell r="CK135">
            <v>0</v>
          </cell>
          <cell r="CL135">
            <v>0</v>
          </cell>
          <cell r="CM135">
            <v>0</v>
          </cell>
          <cell r="CN135">
            <v>0</v>
          </cell>
          <cell r="CO135">
            <v>0</v>
          </cell>
          <cell r="CP135">
            <v>0</v>
          </cell>
          <cell r="CQ135">
            <v>0</v>
          </cell>
          <cell r="CR135" t="e">
            <v>#VALUE!</v>
          </cell>
          <cell r="CS135">
            <v>0</v>
          </cell>
          <cell r="CT135">
            <v>0</v>
          </cell>
          <cell r="CU135">
            <v>0</v>
          </cell>
          <cell r="CV135">
            <v>0</v>
          </cell>
          <cell r="CW135">
            <v>0</v>
          </cell>
          <cell r="CX135">
            <v>0</v>
          </cell>
          <cell r="CY135">
            <v>0</v>
          </cell>
          <cell r="CZ135" t="e">
            <v>#VALUE!</v>
          </cell>
          <cell r="DA135">
            <v>0</v>
          </cell>
          <cell r="DB135">
            <v>0</v>
          </cell>
          <cell r="DC135">
            <v>0</v>
          </cell>
          <cell r="DD135">
            <v>0</v>
          </cell>
          <cell r="DE135">
            <v>0</v>
          </cell>
          <cell r="DF135">
            <v>0</v>
          </cell>
          <cell r="DG135">
            <v>0</v>
          </cell>
          <cell r="DH135" t="e">
            <v>#VALUE!</v>
          </cell>
          <cell r="DI135">
            <v>0</v>
          </cell>
          <cell r="DJ135">
            <v>0</v>
          </cell>
          <cell r="DK135">
            <v>0</v>
          </cell>
          <cell r="DL135">
            <v>0</v>
          </cell>
          <cell r="DM135">
            <v>0</v>
          </cell>
          <cell r="DN135">
            <v>0</v>
          </cell>
          <cell r="DO135" t="e">
            <v>#VALUE!</v>
          </cell>
          <cell r="DP135">
            <v>0</v>
          </cell>
          <cell r="DQ135">
            <v>0</v>
          </cell>
          <cell r="DR135">
            <v>0</v>
          </cell>
          <cell r="DS135">
            <v>0</v>
          </cell>
          <cell r="DT135">
            <v>0</v>
          </cell>
          <cell r="DU135">
            <v>0</v>
          </cell>
          <cell r="DV135" t="e">
            <v>#VALUE!</v>
          </cell>
          <cell r="DW135">
            <v>0</v>
          </cell>
          <cell r="DX135">
            <v>0</v>
          </cell>
          <cell r="DY135">
            <v>0</v>
          </cell>
          <cell r="DZ135">
            <v>0</v>
          </cell>
          <cell r="EA135">
            <v>0</v>
          </cell>
          <cell r="EB135">
            <v>0</v>
          </cell>
          <cell r="EC135">
            <v>0</v>
          </cell>
          <cell r="ED135">
            <v>0</v>
          </cell>
          <cell r="EE135" t="e">
            <v>#VALUE!</v>
          </cell>
          <cell r="EF135">
            <v>0</v>
          </cell>
          <cell r="EG135">
            <v>0</v>
          </cell>
          <cell r="EH135">
            <v>0</v>
          </cell>
          <cell r="EI135">
            <v>0</v>
          </cell>
          <cell r="EJ135">
            <v>0</v>
          </cell>
          <cell r="EK135">
            <v>0</v>
          </cell>
          <cell r="EL135">
            <v>0</v>
          </cell>
          <cell r="EM135">
            <v>0</v>
          </cell>
          <cell r="EN135" t="e">
            <v>#VALUE!</v>
          </cell>
          <cell r="EO135">
            <v>0</v>
          </cell>
          <cell r="EP135">
            <v>0</v>
          </cell>
          <cell r="EQ135">
            <v>0</v>
          </cell>
          <cell r="ER135">
            <v>0</v>
          </cell>
          <cell r="ES135">
            <v>0</v>
          </cell>
          <cell r="ET135">
            <v>0</v>
          </cell>
          <cell r="EU135" t="e">
            <v>#VALUE!</v>
          </cell>
          <cell r="EV135">
            <v>0</v>
          </cell>
          <cell r="EW135">
            <v>0</v>
          </cell>
          <cell r="EX135">
            <v>0</v>
          </cell>
          <cell r="EY135">
            <v>0</v>
          </cell>
          <cell r="EZ135">
            <v>0</v>
          </cell>
          <cell r="FA135">
            <v>0</v>
          </cell>
          <cell r="FB135" t="e">
            <v>#VALUE!</v>
          </cell>
          <cell r="FC135">
            <v>0</v>
          </cell>
          <cell r="FD135">
            <v>0</v>
          </cell>
          <cell r="FE135">
            <v>0</v>
          </cell>
          <cell r="FF135">
            <v>0</v>
          </cell>
          <cell r="FG135">
            <v>0</v>
          </cell>
          <cell r="FH135">
            <v>0</v>
          </cell>
          <cell r="FI135">
            <v>0</v>
          </cell>
          <cell r="FJ135" t="e">
            <v>#VALUE!</v>
          </cell>
          <cell r="FK135">
            <v>0</v>
          </cell>
          <cell r="FL135">
            <v>0</v>
          </cell>
          <cell r="FM135">
            <v>0</v>
          </cell>
          <cell r="FN135">
            <v>0</v>
          </cell>
          <cell r="FO135">
            <v>0</v>
          </cell>
          <cell r="FP135">
            <v>0</v>
          </cell>
          <cell r="FQ135">
            <v>0</v>
          </cell>
          <cell r="FR135" t="e">
            <v>#VALUE!</v>
          </cell>
          <cell r="FS135">
            <v>0</v>
          </cell>
          <cell r="FT135">
            <v>0</v>
          </cell>
          <cell r="FU135">
            <v>0</v>
          </cell>
          <cell r="FV135">
            <v>0</v>
          </cell>
          <cell r="FW135">
            <v>0</v>
          </cell>
          <cell r="FX135">
            <v>0</v>
          </cell>
          <cell r="FY135">
            <v>0</v>
          </cell>
          <cell r="FZ135" t="e">
            <v>#VALUE!</v>
          </cell>
          <cell r="GA135">
            <v>0</v>
          </cell>
          <cell r="GB135">
            <v>0</v>
          </cell>
          <cell r="GC135">
            <v>0</v>
          </cell>
          <cell r="GD135">
            <v>0</v>
          </cell>
          <cell r="GE135">
            <v>0</v>
          </cell>
          <cell r="GF135">
            <v>0</v>
          </cell>
          <cell r="GG135">
            <v>0</v>
          </cell>
          <cell r="GH135" t="e">
            <v>#VALUE!</v>
          </cell>
          <cell r="GI135">
            <v>0</v>
          </cell>
          <cell r="GJ135">
            <v>0</v>
          </cell>
          <cell r="GK135">
            <v>0</v>
          </cell>
          <cell r="GL135">
            <v>0</v>
          </cell>
          <cell r="GM135">
            <v>0</v>
          </cell>
          <cell r="GN135">
            <v>0</v>
          </cell>
          <cell r="GO135">
            <v>0</v>
          </cell>
          <cell r="GP135">
            <v>0</v>
          </cell>
          <cell r="GQ135" t="e">
            <v>#VALUE!</v>
          </cell>
          <cell r="GR135">
            <v>0</v>
          </cell>
          <cell r="GS135">
            <v>0</v>
          </cell>
          <cell r="GT135">
            <v>0</v>
          </cell>
          <cell r="GU135">
            <v>0</v>
          </cell>
          <cell r="GV135">
            <v>0</v>
          </cell>
          <cell r="GW135">
            <v>0</v>
          </cell>
          <cell r="GX135">
            <v>0</v>
          </cell>
          <cell r="GY135" t="e">
            <v>#VALUE!</v>
          </cell>
          <cell r="GZ135">
            <v>0</v>
          </cell>
          <cell r="HA135">
            <v>0</v>
          </cell>
          <cell r="HB135">
            <v>0</v>
          </cell>
          <cell r="HC135">
            <v>0</v>
          </cell>
          <cell r="HD135">
            <v>0</v>
          </cell>
          <cell r="HE135">
            <v>0</v>
          </cell>
          <cell r="HF135" t="e">
            <v>#VALUE!</v>
          </cell>
          <cell r="HG135">
            <v>0</v>
          </cell>
          <cell r="HH135">
            <v>0</v>
          </cell>
          <cell r="HI135">
            <v>0</v>
          </cell>
          <cell r="HJ135" t="str">
            <v>------------</v>
          </cell>
          <cell r="HK135" t="str">
            <v>------------</v>
          </cell>
        </row>
        <row r="136">
          <cell r="A136" t="str">
            <v>----------------------------</v>
          </cell>
          <cell r="B136" t="str">
            <v>------------</v>
          </cell>
          <cell r="C136" t="str">
            <v>------------</v>
          </cell>
          <cell r="D136" t="str">
            <v>----------</v>
          </cell>
          <cell r="E136" t="str">
            <v>------------</v>
          </cell>
          <cell r="F136" t="str">
            <v>------------</v>
          </cell>
          <cell r="G136" t="str">
            <v>----------</v>
          </cell>
          <cell r="H136" t="str">
            <v>----------------------------</v>
          </cell>
          <cell r="I136" t="str">
            <v>------------</v>
          </cell>
          <cell r="J136" t="str">
            <v>------------</v>
          </cell>
          <cell r="K136" t="str">
            <v>----------</v>
          </cell>
          <cell r="L136" t="str">
            <v>------------</v>
          </cell>
          <cell r="M136" t="str">
            <v>------------</v>
          </cell>
          <cell r="N136" t="str">
            <v>----------</v>
          </cell>
          <cell r="O136" t="str">
            <v>------------</v>
          </cell>
          <cell r="P136" t="str">
            <v>----------------------------</v>
          </cell>
          <cell r="Q136" t="str">
            <v>------------</v>
          </cell>
          <cell r="R136" t="str">
            <v>----------</v>
          </cell>
          <cell r="S136" t="str">
            <v>------------</v>
          </cell>
          <cell r="T136" t="str">
            <v>------------</v>
          </cell>
          <cell r="U136" t="str">
            <v>----------</v>
          </cell>
          <cell r="V136" t="str">
            <v>------------</v>
          </cell>
          <cell r="W136" t="str">
            <v>----------------------------</v>
          </cell>
          <cell r="X136" t="str">
            <v>------------</v>
          </cell>
          <cell r="Y136" t="str">
            <v>----------</v>
          </cell>
          <cell r="Z136" t="str">
            <v>------------</v>
          </cell>
          <cell r="AA136" t="str">
            <v>------------</v>
          </cell>
          <cell r="AB136" t="str">
            <v>----------</v>
          </cell>
          <cell r="AC136" t="str">
            <v>------------</v>
          </cell>
          <cell r="AD136" t="str">
            <v>----------------------------</v>
          </cell>
          <cell r="AE136" t="str">
            <v>------------</v>
          </cell>
          <cell r="AF136" t="str">
            <v>----------</v>
          </cell>
          <cell r="AG136" t="str">
            <v>------------</v>
          </cell>
          <cell r="AH136" t="str">
            <v>------------</v>
          </cell>
          <cell r="AI136" t="str">
            <v>----------</v>
          </cell>
          <cell r="AJ136" t="str">
            <v>------------</v>
          </cell>
          <cell r="AK136" t="str">
            <v>----------------------------</v>
          </cell>
          <cell r="AL136" t="str">
            <v>------------</v>
          </cell>
          <cell r="AM136" t="str">
            <v>----------</v>
          </cell>
          <cell r="AN136" t="str">
            <v>------------</v>
          </cell>
          <cell r="AO136" t="str">
            <v>------------</v>
          </cell>
          <cell r="AP136" t="str">
            <v>----------</v>
          </cell>
          <cell r="AQ136" t="str">
            <v>----------</v>
          </cell>
          <cell r="AR136" t="str">
            <v>----------------------------</v>
          </cell>
          <cell r="AS136" t="str">
            <v>----------</v>
          </cell>
          <cell r="AT136" t="str">
            <v>----------</v>
          </cell>
          <cell r="AU136" t="str">
            <v>----------</v>
          </cell>
          <cell r="AV136" t="str">
            <v>----------</v>
          </cell>
          <cell r="AW136" t="str">
            <v>----------</v>
          </cell>
          <cell r="AX136" t="str">
            <v>----------</v>
          </cell>
          <cell r="AY136" t="str">
            <v>----------------------------</v>
          </cell>
          <cell r="AZ136" t="str">
            <v>----------</v>
          </cell>
          <cell r="BA136" t="str">
            <v>----------</v>
          </cell>
          <cell r="BB136" t="str">
            <v>----------</v>
          </cell>
          <cell r="BC136" t="str">
            <v>----------</v>
          </cell>
          <cell r="BD136" t="str">
            <v>----------</v>
          </cell>
          <cell r="BE136" t="str">
            <v>----------</v>
          </cell>
          <cell r="BF136" t="str">
            <v>----------------------------</v>
          </cell>
          <cell r="BG136" t="str">
            <v>----------</v>
          </cell>
          <cell r="BH136" t="str">
            <v>----------</v>
          </cell>
          <cell r="BI136" t="str">
            <v>----------</v>
          </cell>
          <cell r="BJ136" t="str">
            <v>----------</v>
          </cell>
          <cell r="BK136" t="str">
            <v>----------</v>
          </cell>
          <cell r="BL136" t="str">
            <v>----------</v>
          </cell>
          <cell r="BM136" t="str">
            <v>----------</v>
          </cell>
          <cell r="BN136" t="str">
            <v>----------------------------</v>
          </cell>
          <cell r="BO136" t="str">
            <v>----------</v>
          </cell>
          <cell r="BP136" t="str">
            <v>----------</v>
          </cell>
          <cell r="BQ136" t="str">
            <v>----------</v>
          </cell>
          <cell r="BR136" t="str">
            <v>----------</v>
          </cell>
          <cell r="BS136" t="str">
            <v>----------</v>
          </cell>
          <cell r="BT136" t="str">
            <v>----------</v>
          </cell>
          <cell r="BU136" t="str">
            <v>----------------------------</v>
          </cell>
          <cell r="BV136" t="str">
            <v>----------</v>
          </cell>
          <cell r="BW136" t="str">
            <v>----------</v>
          </cell>
          <cell r="BX136" t="str">
            <v>----------</v>
          </cell>
          <cell r="BY136" t="str">
            <v>----------</v>
          </cell>
          <cell r="BZ136" t="str">
            <v>----------</v>
          </cell>
          <cell r="CA136" t="str">
            <v>----------</v>
          </cell>
          <cell r="CB136" t="str">
            <v>----------------------------</v>
          </cell>
          <cell r="CC136" t="str">
            <v>----------</v>
          </cell>
          <cell r="CD136" t="str">
            <v>----------</v>
          </cell>
          <cell r="CE136" t="str">
            <v>----------</v>
          </cell>
          <cell r="CF136" t="str">
            <v>----------</v>
          </cell>
          <cell r="CG136" t="str">
            <v>----------</v>
          </cell>
          <cell r="CH136" t="str">
            <v>----------</v>
          </cell>
          <cell r="CI136" t="str">
            <v>----------</v>
          </cell>
          <cell r="CJ136" t="str">
            <v>----------------------------</v>
          </cell>
          <cell r="CK136" t="str">
            <v>----------</v>
          </cell>
          <cell r="CL136" t="str">
            <v>----------</v>
          </cell>
          <cell r="CM136" t="str">
            <v>----------</v>
          </cell>
          <cell r="CN136" t="str">
            <v>----------</v>
          </cell>
          <cell r="CO136" t="str">
            <v>----------</v>
          </cell>
          <cell r="CP136" t="str">
            <v>----------</v>
          </cell>
          <cell r="CQ136" t="str">
            <v>----------</v>
          </cell>
          <cell r="CR136" t="str">
            <v>----------------------------</v>
          </cell>
          <cell r="CS136" t="str">
            <v>----------</v>
          </cell>
          <cell r="CT136" t="str">
            <v>----------</v>
          </cell>
          <cell r="CU136" t="str">
            <v>----------</v>
          </cell>
          <cell r="CV136" t="str">
            <v>----------</v>
          </cell>
          <cell r="CW136" t="str">
            <v>----------</v>
          </cell>
          <cell r="CX136" t="str">
            <v>----------</v>
          </cell>
          <cell r="CY136" t="str">
            <v>----------</v>
          </cell>
          <cell r="CZ136" t="str">
            <v>----------------------------</v>
          </cell>
          <cell r="DA136" t="str">
            <v>----------</v>
          </cell>
          <cell r="DB136" t="str">
            <v>----------</v>
          </cell>
          <cell r="DC136" t="str">
            <v>----------</v>
          </cell>
          <cell r="DD136" t="str">
            <v>----------</v>
          </cell>
          <cell r="DE136" t="str">
            <v>----------</v>
          </cell>
          <cell r="DF136" t="str">
            <v>----------</v>
          </cell>
          <cell r="DG136" t="str">
            <v>----------</v>
          </cell>
          <cell r="DH136" t="str">
            <v>----------------------------</v>
          </cell>
          <cell r="DI136" t="str">
            <v>----------</v>
          </cell>
          <cell r="DJ136" t="str">
            <v>----------</v>
          </cell>
          <cell r="DK136" t="str">
            <v>----------</v>
          </cell>
          <cell r="DL136" t="str">
            <v>----------</v>
          </cell>
          <cell r="DM136" t="str">
            <v>----------</v>
          </cell>
          <cell r="DN136" t="str">
            <v>----------</v>
          </cell>
          <cell r="DO136" t="str">
            <v>----------------------------</v>
          </cell>
          <cell r="DP136" t="str">
            <v>----------</v>
          </cell>
          <cell r="DQ136" t="str">
            <v>----------</v>
          </cell>
          <cell r="DR136" t="str">
            <v>----------</v>
          </cell>
          <cell r="DS136" t="str">
            <v>----------</v>
          </cell>
          <cell r="DT136" t="str">
            <v>----------</v>
          </cell>
          <cell r="DU136" t="str">
            <v>----------</v>
          </cell>
          <cell r="DV136" t="str">
            <v>----------------------------</v>
          </cell>
          <cell r="DW136" t="str">
            <v>------------</v>
          </cell>
          <cell r="DX136" t="str">
            <v>------------</v>
          </cell>
          <cell r="DY136" t="str">
            <v>----------</v>
          </cell>
          <cell r="DZ136" t="str">
            <v>------------</v>
          </cell>
          <cell r="EA136" t="str">
            <v>------------</v>
          </cell>
          <cell r="EB136" t="str">
            <v>----------</v>
          </cell>
          <cell r="EC136" t="str">
            <v>------------</v>
          </cell>
          <cell r="ED136" t="str">
            <v>------------</v>
          </cell>
          <cell r="EE136" t="str">
            <v>----------------------------</v>
          </cell>
          <cell r="EF136" t="str">
            <v>----------</v>
          </cell>
          <cell r="EG136" t="str">
            <v>------------</v>
          </cell>
          <cell r="EH136" t="str">
            <v>------------</v>
          </cell>
          <cell r="EI136" t="str">
            <v>----------</v>
          </cell>
          <cell r="EJ136" t="str">
            <v>------------</v>
          </cell>
          <cell r="EK136" t="str">
            <v>------------</v>
          </cell>
          <cell r="EL136" t="str">
            <v>----------</v>
          </cell>
          <cell r="EM136" t="str">
            <v>------------</v>
          </cell>
          <cell r="EN136" t="str">
            <v>----------------------------</v>
          </cell>
          <cell r="EO136" t="str">
            <v>------------</v>
          </cell>
          <cell r="EP136" t="str">
            <v>----------</v>
          </cell>
          <cell r="EQ136" t="str">
            <v>------------</v>
          </cell>
          <cell r="ER136" t="str">
            <v>------------</v>
          </cell>
          <cell r="ES136" t="str">
            <v>----------</v>
          </cell>
          <cell r="ET136" t="str">
            <v>------------</v>
          </cell>
          <cell r="EU136" t="str">
            <v>----------------------------</v>
          </cell>
          <cell r="EV136" t="str">
            <v>------------</v>
          </cell>
          <cell r="EW136" t="str">
            <v>----------</v>
          </cell>
          <cell r="EX136" t="str">
            <v>------------</v>
          </cell>
          <cell r="EY136" t="str">
            <v>------------</v>
          </cell>
          <cell r="EZ136" t="str">
            <v>----------</v>
          </cell>
          <cell r="FA136" t="str">
            <v>------------</v>
          </cell>
          <cell r="FB136" t="str">
            <v>----------------------------</v>
          </cell>
          <cell r="FC136" t="str">
            <v>------------</v>
          </cell>
          <cell r="FD136" t="str">
            <v>----------</v>
          </cell>
          <cell r="FE136" t="str">
            <v>------------</v>
          </cell>
          <cell r="FF136" t="str">
            <v>------------</v>
          </cell>
          <cell r="FG136" t="str">
            <v>----------</v>
          </cell>
          <cell r="FH136" t="str">
            <v>--------</v>
          </cell>
          <cell r="FI136" t="str">
            <v>--------</v>
          </cell>
          <cell r="FJ136" t="str">
            <v>----------------------------</v>
          </cell>
          <cell r="FK136" t="str">
            <v>---------</v>
          </cell>
          <cell r="FL136" t="str">
            <v>---------</v>
          </cell>
          <cell r="FM136" t="str">
            <v>---------</v>
          </cell>
          <cell r="FN136" t="str">
            <v>---------</v>
          </cell>
          <cell r="FO136" t="str">
            <v>--------</v>
          </cell>
          <cell r="FP136" t="str">
            <v>--------</v>
          </cell>
          <cell r="FQ136" t="str">
            <v>--------</v>
          </cell>
          <cell r="FR136" t="str">
            <v>----------------------------</v>
          </cell>
          <cell r="FS136" t="str">
            <v>--------</v>
          </cell>
          <cell r="FT136" t="str">
            <v>--------</v>
          </cell>
          <cell r="FU136" t="str">
            <v>---------</v>
          </cell>
          <cell r="FV136" t="str">
            <v>---------</v>
          </cell>
          <cell r="FW136" t="str">
            <v>---------</v>
          </cell>
          <cell r="FX136" t="str">
            <v>---------</v>
          </cell>
          <cell r="FY136" t="str">
            <v>--------</v>
          </cell>
          <cell r="FZ136" t="str">
            <v>----------------------------</v>
          </cell>
          <cell r="GA136" t="str">
            <v>--------</v>
          </cell>
          <cell r="GB136" t="str">
            <v>--------</v>
          </cell>
          <cell r="GC136" t="str">
            <v>--------</v>
          </cell>
          <cell r="GD136" t="str">
            <v>--------</v>
          </cell>
          <cell r="GE136" t="str">
            <v>---------</v>
          </cell>
          <cell r="GF136" t="str">
            <v>---------</v>
          </cell>
          <cell r="GG136" t="str">
            <v>---------</v>
          </cell>
          <cell r="GH136" t="str">
            <v>----------------------------</v>
          </cell>
          <cell r="GI136" t="str">
            <v>--------</v>
          </cell>
          <cell r="GJ136" t="str">
            <v>--------</v>
          </cell>
          <cell r="GK136" t="str">
            <v>--------</v>
          </cell>
          <cell r="GL136" t="str">
            <v>--------</v>
          </cell>
          <cell r="GM136" t="str">
            <v>---------</v>
          </cell>
          <cell r="GN136" t="str">
            <v>---------</v>
          </cell>
          <cell r="GO136" t="str">
            <v>---------</v>
          </cell>
          <cell r="GP136" t="str">
            <v>--------</v>
          </cell>
          <cell r="GQ136" t="str">
            <v>----------------------------</v>
          </cell>
          <cell r="GR136" t="str">
            <v>--------</v>
          </cell>
          <cell r="GS136" t="str">
            <v>--------</v>
          </cell>
          <cell r="GT136" t="str">
            <v>---------</v>
          </cell>
          <cell r="GU136" t="str">
            <v>---------</v>
          </cell>
          <cell r="GV136" t="str">
            <v>--------</v>
          </cell>
          <cell r="GW136" t="str">
            <v>--------</v>
          </cell>
          <cell r="GX136" t="str">
            <v>--------</v>
          </cell>
          <cell r="GY136" t="str">
            <v>----------------------------</v>
          </cell>
          <cell r="GZ136" t="str">
            <v>--------</v>
          </cell>
          <cell r="HA136" t="str">
            <v>--------</v>
          </cell>
          <cell r="HB136" t="str">
            <v>---------</v>
          </cell>
          <cell r="HC136" t="str">
            <v>---------</v>
          </cell>
          <cell r="HD136" t="str">
            <v>--------</v>
          </cell>
          <cell r="HE136" t="str">
            <v>---------</v>
          </cell>
          <cell r="HF136" t="str">
            <v>----------------------------</v>
          </cell>
          <cell r="HG136" t="str">
            <v>---------</v>
          </cell>
          <cell r="HH136" t="str">
            <v>---------</v>
          </cell>
          <cell r="HI136" t="str">
            <v>---------</v>
          </cell>
          <cell r="HJ136" t="str">
            <v>---------</v>
          </cell>
          <cell r="HK136" t="str">
            <v>---------</v>
          </cell>
        </row>
        <row r="137">
          <cell r="A137" t="str">
            <v>----------------------------</v>
          </cell>
          <cell r="B137" t="str">
            <v>------------</v>
          </cell>
          <cell r="C137" t="str">
            <v>------------</v>
          </cell>
          <cell r="D137" t="str">
            <v>----------</v>
          </cell>
          <cell r="E137" t="str">
            <v>------------</v>
          </cell>
          <cell r="F137" t="str">
            <v>------------</v>
          </cell>
          <cell r="G137" t="str">
            <v>----------</v>
          </cell>
          <cell r="H137" t="str">
            <v>----------------------------</v>
          </cell>
          <cell r="I137" t="str">
            <v>------------</v>
          </cell>
          <cell r="J137" t="str">
            <v>------------</v>
          </cell>
          <cell r="K137" t="str">
            <v>----------</v>
          </cell>
          <cell r="L137" t="str">
            <v>------------</v>
          </cell>
          <cell r="M137" t="str">
            <v>------------</v>
          </cell>
          <cell r="N137" t="str">
            <v>----------</v>
          </cell>
          <cell r="O137" t="str">
            <v>------------</v>
          </cell>
          <cell r="P137" t="str">
            <v>----------------------------</v>
          </cell>
          <cell r="Q137" t="str">
            <v>------------</v>
          </cell>
          <cell r="R137" t="str">
            <v>----------</v>
          </cell>
          <cell r="S137" t="str">
            <v>------------</v>
          </cell>
          <cell r="T137" t="str">
            <v>------------</v>
          </cell>
          <cell r="U137" t="str">
            <v>----------</v>
          </cell>
          <cell r="V137" t="str">
            <v>------------</v>
          </cell>
          <cell r="W137" t="str">
            <v>----------------------------</v>
          </cell>
          <cell r="X137" t="str">
            <v>------------</v>
          </cell>
          <cell r="Y137" t="str">
            <v>----------</v>
          </cell>
          <cell r="Z137" t="str">
            <v>------------</v>
          </cell>
          <cell r="AA137" t="str">
            <v>------------</v>
          </cell>
          <cell r="AB137" t="str">
            <v>----------</v>
          </cell>
          <cell r="AC137" t="str">
            <v>------------</v>
          </cell>
          <cell r="AD137" t="str">
            <v>----------------------------</v>
          </cell>
          <cell r="AE137" t="str">
            <v>------------</v>
          </cell>
          <cell r="AF137" t="str">
            <v>----------</v>
          </cell>
          <cell r="AG137" t="str">
            <v>------------</v>
          </cell>
          <cell r="AH137" t="str">
            <v>------------</v>
          </cell>
          <cell r="AI137" t="str">
            <v>----------</v>
          </cell>
          <cell r="AJ137" t="str">
            <v>------------</v>
          </cell>
          <cell r="AK137" t="str">
            <v>----------------------------</v>
          </cell>
          <cell r="AL137" t="str">
            <v>------------</v>
          </cell>
          <cell r="AM137" t="str">
            <v>----------</v>
          </cell>
          <cell r="AN137" t="str">
            <v>------------</v>
          </cell>
          <cell r="AO137" t="str">
            <v>------------</v>
          </cell>
          <cell r="AP137" t="str">
            <v>----------</v>
          </cell>
          <cell r="AQ137" t="str">
            <v>----------</v>
          </cell>
          <cell r="AR137" t="str">
            <v>----------------------------</v>
          </cell>
          <cell r="AS137" t="str">
            <v>----------</v>
          </cell>
          <cell r="AT137" t="str">
            <v>----------</v>
          </cell>
          <cell r="AU137" t="str">
            <v>----------</v>
          </cell>
          <cell r="AV137" t="str">
            <v>----------</v>
          </cell>
          <cell r="AW137" t="str">
            <v>----------</v>
          </cell>
          <cell r="AX137" t="str">
            <v>----------</v>
          </cell>
          <cell r="AY137" t="str">
            <v>----------------------------</v>
          </cell>
          <cell r="AZ137" t="str">
            <v>----------</v>
          </cell>
          <cell r="BA137" t="str">
            <v>----------</v>
          </cell>
          <cell r="BB137" t="str">
            <v>----------</v>
          </cell>
          <cell r="BC137" t="str">
            <v>----------</v>
          </cell>
          <cell r="BD137" t="str">
            <v>----------</v>
          </cell>
          <cell r="BE137" t="str">
            <v>----------</v>
          </cell>
          <cell r="BF137" t="str">
            <v>----------------------------</v>
          </cell>
          <cell r="BG137" t="str">
            <v>----------</v>
          </cell>
          <cell r="BH137" t="str">
            <v>----------</v>
          </cell>
          <cell r="BI137" t="str">
            <v>----------</v>
          </cell>
          <cell r="BJ137" t="str">
            <v>----------</v>
          </cell>
          <cell r="BK137" t="str">
            <v>----------</v>
          </cell>
          <cell r="BL137" t="str">
            <v>----------</v>
          </cell>
          <cell r="BM137" t="str">
            <v>----------</v>
          </cell>
          <cell r="BN137" t="str">
            <v>----------------------------</v>
          </cell>
          <cell r="BO137" t="str">
            <v>----------</v>
          </cell>
          <cell r="BP137" t="str">
            <v>----------</v>
          </cell>
          <cell r="BQ137" t="str">
            <v>----------</v>
          </cell>
          <cell r="BR137" t="str">
            <v>----------</v>
          </cell>
          <cell r="BS137" t="str">
            <v>----------</v>
          </cell>
          <cell r="BT137" t="str">
            <v>----------</v>
          </cell>
          <cell r="BU137" t="str">
            <v>----------------------------</v>
          </cell>
          <cell r="BV137" t="str">
            <v>----------</v>
          </cell>
          <cell r="BW137" t="str">
            <v>----------</v>
          </cell>
          <cell r="BX137" t="str">
            <v>----------</v>
          </cell>
          <cell r="BY137" t="str">
            <v>----------</v>
          </cell>
          <cell r="BZ137" t="str">
            <v>----------</v>
          </cell>
          <cell r="CA137" t="str">
            <v>----------</v>
          </cell>
          <cell r="CB137" t="str">
            <v>----------------------------</v>
          </cell>
          <cell r="CC137" t="str">
            <v>----------</v>
          </cell>
          <cell r="CD137" t="str">
            <v>----------</v>
          </cell>
          <cell r="CE137" t="str">
            <v>----------</v>
          </cell>
          <cell r="CF137" t="str">
            <v>----------</v>
          </cell>
          <cell r="CG137" t="str">
            <v>----------</v>
          </cell>
          <cell r="CH137" t="str">
            <v>----------</v>
          </cell>
          <cell r="CI137" t="str">
            <v>----------</v>
          </cell>
          <cell r="CJ137" t="str">
            <v>----------------------------</v>
          </cell>
          <cell r="CK137" t="str">
            <v>----------</v>
          </cell>
          <cell r="CL137" t="str">
            <v>----------</v>
          </cell>
          <cell r="CM137" t="str">
            <v>----------</v>
          </cell>
          <cell r="CN137" t="str">
            <v>----------</v>
          </cell>
          <cell r="CO137" t="str">
            <v>----------</v>
          </cell>
          <cell r="CP137" t="str">
            <v>----------</v>
          </cell>
          <cell r="CQ137" t="str">
            <v>----------</v>
          </cell>
          <cell r="CR137" t="str">
            <v>----------------------------</v>
          </cell>
          <cell r="CS137" t="str">
            <v>----------</v>
          </cell>
          <cell r="CT137" t="str">
            <v>----------</v>
          </cell>
          <cell r="CU137" t="str">
            <v>----------</v>
          </cell>
          <cell r="CV137" t="str">
            <v>----------</v>
          </cell>
          <cell r="CW137" t="str">
            <v>----------</v>
          </cell>
          <cell r="CX137" t="str">
            <v>----------</v>
          </cell>
          <cell r="CY137" t="str">
            <v>----------</v>
          </cell>
          <cell r="CZ137" t="str">
            <v>----------------------------</v>
          </cell>
          <cell r="DA137" t="str">
            <v>----------</v>
          </cell>
          <cell r="DB137" t="str">
            <v>----------</v>
          </cell>
          <cell r="DC137" t="str">
            <v>----------</v>
          </cell>
          <cell r="DD137" t="str">
            <v>----------</v>
          </cell>
          <cell r="DE137" t="str">
            <v>----------</v>
          </cell>
          <cell r="DF137" t="str">
            <v>----------</v>
          </cell>
          <cell r="DG137" t="str">
            <v>----------</v>
          </cell>
          <cell r="DH137" t="str">
            <v>----------------------------</v>
          </cell>
          <cell r="DI137" t="str">
            <v>----------</v>
          </cell>
          <cell r="DJ137" t="str">
            <v>----------</v>
          </cell>
          <cell r="DK137" t="str">
            <v>----------</v>
          </cell>
          <cell r="DL137" t="str">
            <v>----------</v>
          </cell>
          <cell r="DM137" t="str">
            <v>----------</v>
          </cell>
          <cell r="DN137" t="str">
            <v>----------</v>
          </cell>
          <cell r="DO137" t="str">
            <v>----------------------------</v>
          </cell>
          <cell r="DP137" t="str">
            <v>----------</v>
          </cell>
          <cell r="DQ137" t="str">
            <v>----------</v>
          </cell>
          <cell r="DR137" t="str">
            <v>----------</v>
          </cell>
          <cell r="DS137" t="str">
            <v>----------</v>
          </cell>
          <cell r="DT137" t="str">
            <v>----------</v>
          </cell>
          <cell r="DU137" t="str">
            <v>----------</v>
          </cell>
          <cell r="DV137" t="str">
            <v>----------------------------</v>
          </cell>
          <cell r="DW137" t="str">
            <v>------------</v>
          </cell>
          <cell r="DX137" t="str">
            <v>------------</v>
          </cell>
          <cell r="DY137" t="str">
            <v>----------</v>
          </cell>
          <cell r="DZ137" t="str">
            <v>------------</v>
          </cell>
          <cell r="EA137" t="str">
            <v>------------</v>
          </cell>
          <cell r="EB137" t="str">
            <v>----------</v>
          </cell>
          <cell r="EC137" t="str">
            <v>------------</v>
          </cell>
          <cell r="ED137" t="str">
            <v>------------</v>
          </cell>
          <cell r="EE137" t="str">
            <v>----------------------------</v>
          </cell>
          <cell r="EF137" t="str">
            <v>----------</v>
          </cell>
          <cell r="EG137" t="str">
            <v>------------</v>
          </cell>
          <cell r="EH137" t="str">
            <v>------------</v>
          </cell>
          <cell r="EI137" t="str">
            <v>----------</v>
          </cell>
          <cell r="EJ137" t="str">
            <v>------------</v>
          </cell>
          <cell r="EK137" t="str">
            <v>------------</v>
          </cell>
          <cell r="EL137" t="str">
            <v>----------</v>
          </cell>
          <cell r="EM137" t="str">
            <v>------------</v>
          </cell>
          <cell r="EN137" t="str">
            <v>----------------------------</v>
          </cell>
          <cell r="EO137" t="str">
            <v>------------</v>
          </cell>
          <cell r="EP137" t="str">
            <v>----------</v>
          </cell>
          <cell r="EQ137" t="str">
            <v>------------</v>
          </cell>
          <cell r="ER137" t="str">
            <v>------------</v>
          </cell>
          <cell r="ES137" t="str">
            <v>----------</v>
          </cell>
          <cell r="ET137" t="str">
            <v>------------</v>
          </cell>
          <cell r="EU137" t="str">
            <v>----------------------------</v>
          </cell>
          <cell r="EV137" t="str">
            <v>------------</v>
          </cell>
          <cell r="EW137" t="str">
            <v>----------</v>
          </cell>
          <cell r="EX137" t="str">
            <v>------------</v>
          </cell>
          <cell r="EY137" t="str">
            <v>------------</v>
          </cell>
          <cell r="EZ137" t="str">
            <v>----------</v>
          </cell>
          <cell r="FA137" t="str">
            <v>------------</v>
          </cell>
          <cell r="FB137" t="str">
            <v>----------------------------</v>
          </cell>
          <cell r="FC137" t="str">
            <v>------------</v>
          </cell>
          <cell r="FD137" t="str">
            <v>----------</v>
          </cell>
          <cell r="FE137" t="str">
            <v>------------</v>
          </cell>
          <cell r="FF137" t="str">
            <v>------------</v>
          </cell>
          <cell r="FG137" t="str">
            <v>----------</v>
          </cell>
          <cell r="FH137" t="str">
            <v>--------</v>
          </cell>
          <cell r="FI137" t="str">
            <v>--------</v>
          </cell>
          <cell r="FJ137" t="str">
            <v>----------------------------</v>
          </cell>
          <cell r="FK137" t="str">
            <v>---------</v>
          </cell>
          <cell r="FL137" t="str">
            <v>---------</v>
          </cell>
          <cell r="FM137" t="str">
            <v>---------</v>
          </cell>
          <cell r="FN137" t="str">
            <v>---------</v>
          </cell>
          <cell r="FO137" t="str">
            <v>--------</v>
          </cell>
          <cell r="FP137" t="str">
            <v>--------</v>
          </cell>
          <cell r="FQ137" t="str">
            <v>--------</v>
          </cell>
          <cell r="FR137" t="str">
            <v>----------------------------</v>
          </cell>
          <cell r="FS137" t="str">
            <v>--------</v>
          </cell>
          <cell r="FT137" t="str">
            <v>--------</v>
          </cell>
          <cell r="FU137" t="str">
            <v>---------</v>
          </cell>
          <cell r="FV137" t="str">
            <v>---------</v>
          </cell>
          <cell r="FW137" t="str">
            <v>---------</v>
          </cell>
          <cell r="FX137" t="str">
            <v>---------</v>
          </cell>
          <cell r="FY137" t="str">
            <v>--------</v>
          </cell>
          <cell r="FZ137" t="str">
            <v>----------------------------</v>
          </cell>
          <cell r="GA137" t="str">
            <v>--------</v>
          </cell>
          <cell r="GB137" t="str">
            <v>--------</v>
          </cell>
          <cell r="GC137" t="str">
            <v>--------</v>
          </cell>
          <cell r="GD137" t="str">
            <v>--------</v>
          </cell>
          <cell r="GE137" t="str">
            <v>---------</v>
          </cell>
          <cell r="GF137" t="str">
            <v>---------</v>
          </cell>
          <cell r="GG137" t="str">
            <v>---------</v>
          </cell>
          <cell r="GH137" t="str">
            <v>----------------------------</v>
          </cell>
          <cell r="GI137" t="str">
            <v>--------</v>
          </cell>
          <cell r="GJ137" t="str">
            <v>--------</v>
          </cell>
          <cell r="GK137" t="str">
            <v>--------</v>
          </cell>
          <cell r="GL137" t="str">
            <v>--------</v>
          </cell>
          <cell r="GM137" t="str">
            <v>---------</v>
          </cell>
          <cell r="GN137" t="str">
            <v>---------</v>
          </cell>
          <cell r="GO137" t="str">
            <v>---------</v>
          </cell>
          <cell r="GP137" t="str">
            <v>--------</v>
          </cell>
          <cell r="GQ137" t="str">
            <v>----------------------------</v>
          </cell>
          <cell r="GR137" t="str">
            <v>--------</v>
          </cell>
          <cell r="GS137" t="str">
            <v>--------</v>
          </cell>
          <cell r="GT137" t="str">
            <v>---------</v>
          </cell>
          <cell r="GU137" t="str">
            <v>---------</v>
          </cell>
          <cell r="GV137" t="str">
            <v>--------</v>
          </cell>
          <cell r="GW137" t="str">
            <v>--------</v>
          </cell>
          <cell r="GX137" t="str">
            <v>--------</v>
          </cell>
          <cell r="GY137" t="str">
            <v>----------------------------</v>
          </cell>
          <cell r="GZ137" t="str">
            <v>--------</v>
          </cell>
          <cell r="HA137" t="str">
            <v>--------</v>
          </cell>
          <cell r="HB137" t="str">
            <v>---------</v>
          </cell>
          <cell r="HC137" t="str">
            <v>---------</v>
          </cell>
          <cell r="HD137" t="str">
            <v>--------</v>
          </cell>
          <cell r="HE137" t="str">
            <v>---------</v>
          </cell>
          <cell r="HF137" t="str">
            <v>----------------------------</v>
          </cell>
          <cell r="HG137" t="str">
            <v>---------</v>
          </cell>
          <cell r="HH137" t="str">
            <v>---------</v>
          </cell>
          <cell r="HI137" t="str">
            <v>---------</v>
          </cell>
          <cell r="HJ137" t="str">
            <v>---------</v>
          </cell>
          <cell r="HK137" t="str">
            <v>---------</v>
          </cell>
        </row>
        <row r="138">
          <cell r="A138" t="str">
            <v>И Т О Г О</v>
          </cell>
          <cell r="B138">
            <v>9436875</v>
          </cell>
          <cell r="C138">
            <v>78299935</v>
          </cell>
          <cell r="D138">
            <v>6532779</v>
          </cell>
          <cell r="E138">
            <v>11141369</v>
          </cell>
          <cell r="F138">
            <v>1619715</v>
          </cell>
          <cell r="G138">
            <v>1660156</v>
          </cell>
          <cell r="H138" t="str">
            <v>И Т О Г О</v>
          </cell>
          <cell r="I138">
            <v>140889</v>
          </cell>
          <cell r="J138">
            <v>299488</v>
          </cell>
          <cell r="K138">
            <v>11136</v>
          </cell>
          <cell r="L138">
            <v>15152</v>
          </cell>
          <cell r="M138">
            <v>14934637</v>
          </cell>
          <cell r="N138">
            <v>16605057</v>
          </cell>
          <cell r="O138">
            <v>64458</v>
          </cell>
          <cell r="P138" t="str">
            <v>И Т О Г О</v>
          </cell>
          <cell r="Q138">
            <v>124498</v>
          </cell>
          <cell r="R138">
            <v>775074427</v>
          </cell>
          <cell r="S138">
            <v>808597611</v>
          </cell>
          <cell r="T138">
            <v>465307026</v>
          </cell>
          <cell r="U138">
            <v>481411707</v>
          </cell>
          <cell r="V138">
            <v>304316595</v>
          </cell>
          <cell r="W138" t="str">
            <v>И Т О Г О</v>
          </cell>
          <cell r="X138">
            <v>323839183</v>
          </cell>
          <cell r="Y138">
            <v>5450806</v>
          </cell>
          <cell r="Z138">
            <v>3346721</v>
          </cell>
          <cell r="AA138">
            <v>8707576</v>
          </cell>
          <cell r="AB138">
            <v>9005728</v>
          </cell>
          <cell r="AC138">
            <v>16296</v>
          </cell>
          <cell r="AD138" t="str">
            <v>И Т О Г О</v>
          </cell>
          <cell r="AE138">
            <v>16296</v>
          </cell>
          <cell r="AF138">
            <v>824945471</v>
          </cell>
          <cell r="AG138">
            <v>449640385</v>
          </cell>
          <cell r="AH138">
            <v>40000</v>
          </cell>
          <cell r="AI138">
            <v>141146299</v>
          </cell>
          <cell r="AJ138">
            <v>157181161</v>
          </cell>
          <cell r="AK138" t="str">
            <v>И Т О Г О</v>
          </cell>
          <cell r="AL138">
            <v>316506</v>
          </cell>
          <cell r="AM138">
            <v>433159</v>
          </cell>
          <cell r="AN138">
            <v>140829793</v>
          </cell>
          <cell r="AO138">
            <v>156748002</v>
          </cell>
          <cell r="AP138">
            <v>4028366</v>
          </cell>
          <cell r="AQ138">
            <v>-3683769</v>
          </cell>
          <cell r="AR138" t="str">
            <v>И Т О Г О</v>
          </cell>
          <cell r="AS138">
            <v>131196954</v>
          </cell>
          <cell r="AT138">
            <v>18964471</v>
          </cell>
          <cell r="AU138">
            <v>138814613</v>
          </cell>
          <cell r="AV138">
            <v>68900353</v>
          </cell>
          <cell r="AW138">
            <v>-11301428</v>
          </cell>
          <cell r="AX138">
            <v>-770666</v>
          </cell>
          <cell r="AY138" t="str">
            <v>И Т О Г О</v>
          </cell>
          <cell r="AZ138">
            <v>105388835</v>
          </cell>
          <cell r="BA138">
            <v>15600612</v>
          </cell>
          <cell r="BB138">
            <v>106633014</v>
          </cell>
          <cell r="BC138">
            <v>52544151</v>
          </cell>
          <cell r="BD138">
            <v>-2014845</v>
          </cell>
          <cell r="BE138">
            <v>-10394</v>
          </cell>
          <cell r="BF138" t="str">
            <v>И Т О Г О</v>
          </cell>
          <cell r="BG138">
            <v>78328</v>
          </cell>
          <cell r="BH138">
            <v>83198</v>
          </cell>
          <cell r="BI138">
            <v>-15264</v>
          </cell>
          <cell r="BJ138">
            <v>23427768</v>
          </cell>
          <cell r="BK138">
            <v>3363859</v>
          </cell>
          <cell r="BL138">
            <v>29412669</v>
          </cell>
          <cell r="BM138">
            <v>16356202</v>
          </cell>
          <cell r="BN138" t="str">
            <v>И Т О Г О</v>
          </cell>
          <cell r="BO138">
            <v>-5984901</v>
          </cell>
          <cell r="BP138">
            <v>-2902709</v>
          </cell>
          <cell r="BQ138">
            <v>2302023</v>
          </cell>
          <cell r="BR138">
            <v>2685732</v>
          </cell>
          <cell r="BS138">
            <v>-3286418</v>
          </cell>
          <cell r="BT138">
            <v>27314</v>
          </cell>
          <cell r="BU138" t="str">
            <v>И Т О Г О</v>
          </cell>
          <cell r="BV138">
            <v>149776</v>
          </cell>
          <cell r="BW138">
            <v>240470</v>
          </cell>
          <cell r="BX138">
            <v>7226218</v>
          </cell>
          <cell r="BY138">
            <v>4433500</v>
          </cell>
          <cell r="BZ138">
            <v>6916611</v>
          </cell>
          <cell r="CA138">
            <v>550077</v>
          </cell>
          <cell r="CB138" t="str">
            <v>И Т О Г О</v>
          </cell>
          <cell r="CC138">
            <v>48</v>
          </cell>
          <cell r="CD138">
            <v>325000</v>
          </cell>
          <cell r="CE138">
            <v>325000</v>
          </cell>
          <cell r="CF138">
            <v>48</v>
          </cell>
          <cell r="CG138">
            <v>1494</v>
          </cell>
          <cell r="CH138">
            <v>1494</v>
          </cell>
          <cell r="CI138">
            <v>17126</v>
          </cell>
          <cell r="CJ138" t="str">
            <v>И Т О Г О</v>
          </cell>
          <cell r="CK138">
            <v>340958</v>
          </cell>
          <cell r="CL138">
            <v>346706</v>
          </cell>
          <cell r="CM138">
            <v>11378</v>
          </cell>
          <cell r="CN138">
            <v>10582</v>
          </cell>
          <cell r="CO138">
            <v>935925</v>
          </cell>
          <cell r="CP138">
            <v>847304</v>
          </cell>
          <cell r="CQ138">
            <v>99203</v>
          </cell>
          <cell r="CR138" t="str">
            <v>И Т О Г О</v>
          </cell>
          <cell r="CS138">
            <v>-19064</v>
          </cell>
          <cell r="CT138">
            <v>176814</v>
          </cell>
          <cell r="CU138">
            <v>167917</v>
          </cell>
          <cell r="CV138">
            <v>-10167</v>
          </cell>
          <cell r="CW138">
            <v>554</v>
          </cell>
          <cell r="CX138">
            <v>215094</v>
          </cell>
          <cell r="CY138">
            <v>215227</v>
          </cell>
          <cell r="CZ138" t="str">
            <v>И Т О Г О</v>
          </cell>
          <cell r="DA138">
            <v>421</v>
          </cell>
          <cell r="DB138">
            <v>231224</v>
          </cell>
          <cell r="DC138">
            <v>5230933</v>
          </cell>
          <cell r="DD138">
            <v>4433500</v>
          </cell>
          <cell r="DE138">
            <v>5012963</v>
          </cell>
          <cell r="DF138">
            <v>449194</v>
          </cell>
          <cell r="DG138">
            <v>-3443299</v>
          </cell>
          <cell r="DH138" t="str">
            <v>И Т О Г О</v>
          </cell>
          <cell r="DI138">
            <v>138423172</v>
          </cell>
          <cell r="DJ138">
            <v>23397971</v>
          </cell>
          <cell r="DK138">
            <v>145731224</v>
          </cell>
          <cell r="DL138">
            <v>68900353</v>
          </cell>
          <cell r="DM138">
            <v>-10751351</v>
          </cell>
          <cell r="DN138">
            <v>31450323</v>
          </cell>
          <cell r="DO138" t="str">
            <v>И Т О Г О</v>
          </cell>
          <cell r="DP138">
            <v>66080184</v>
          </cell>
          <cell r="DQ138">
            <v>45654067</v>
          </cell>
          <cell r="DR138">
            <v>51876440</v>
          </cell>
          <cell r="DS138">
            <v>34149</v>
          </cell>
          <cell r="DT138">
            <v>32149</v>
          </cell>
          <cell r="DU138">
            <v>2000</v>
          </cell>
          <cell r="DV138" t="str">
            <v>И Т О Г О</v>
          </cell>
          <cell r="DW138">
            <v>1644504</v>
          </cell>
          <cell r="DX138">
            <v>1990081</v>
          </cell>
          <cell r="DY138">
            <v>127</v>
          </cell>
          <cell r="DZ138">
            <v>176116</v>
          </cell>
          <cell r="EA138">
            <v>172561</v>
          </cell>
          <cell r="EB138">
            <v>107480</v>
          </cell>
          <cell r="EC138">
            <v>294752</v>
          </cell>
          <cell r="ED138">
            <v>152084</v>
          </cell>
          <cell r="EE138" t="str">
            <v>И Т О Г О</v>
          </cell>
          <cell r="EF138">
            <v>119625</v>
          </cell>
          <cell r="EG138">
            <v>6917</v>
          </cell>
          <cell r="EH138">
            <v>4451</v>
          </cell>
          <cell r="EI138">
            <v>498757</v>
          </cell>
          <cell r="EJ138">
            <v>1037225</v>
          </cell>
          <cell r="EK138">
            <v>201489</v>
          </cell>
          <cell r="EL138">
            <v>240959</v>
          </cell>
          <cell r="EM138">
            <v>785</v>
          </cell>
          <cell r="EN138" t="str">
            <v>И Т О Г О</v>
          </cell>
          <cell r="EO138">
            <v>3303</v>
          </cell>
          <cell r="EP138">
            <v>63526968</v>
          </cell>
          <cell r="EQ138">
            <v>39526330</v>
          </cell>
          <cell r="ER138">
            <v>53072560</v>
          </cell>
          <cell r="ES138">
            <v>35274223</v>
          </cell>
          <cell r="ET138">
            <v>21112377</v>
          </cell>
          <cell r="EU138" t="str">
            <v>И Т О Г О</v>
          </cell>
          <cell r="EV138">
            <v>13381448</v>
          </cell>
          <cell r="EW138">
            <v>51476963</v>
          </cell>
          <cell r="EX138">
            <v>22888570</v>
          </cell>
          <cell r="EY138">
            <v>28043756</v>
          </cell>
          <cell r="EZ138">
            <v>31717298</v>
          </cell>
          <cell r="FA138">
            <v>217232624</v>
          </cell>
          <cell r="FB138" t="str">
            <v>И Т О Г О</v>
          </cell>
          <cell r="FC138">
            <v>142787869</v>
          </cell>
          <cell r="FD138">
            <v>-12622</v>
          </cell>
          <cell r="FE138">
            <v>-40764</v>
          </cell>
          <cell r="FF138">
            <v>151572</v>
          </cell>
          <cell r="FG138">
            <v>37479</v>
          </cell>
          <cell r="FH138">
            <v>5936934</v>
          </cell>
          <cell r="FI138">
            <v>3136492</v>
          </cell>
          <cell r="FJ138" t="str">
            <v>И Т О Г О</v>
          </cell>
          <cell r="FK138">
            <v>23492797</v>
          </cell>
          <cell r="FL138">
            <v>-679380</v>
          </cell>
          <cell r="FM138">
            <v>2247857</v>
          </cell>
          <cell r="FN138">
            <v>18472378</v>
          </cell>
          <cell r="FO138">
            <v>699</v>
          </cell>
          <cell r="FP138">
            <v>8029417</v>
          </cell>
          <cell r="FQ138">
            <v>2378009</v>
          </cell>
          <cell r="FR138" t="str">
            <v>И Т О Г О</v>
          </cell>
          <cell r="FS138">
            <v>422294</v>
          </cell>
          <cell r="FT138">
            <v>80081</v>
          </cell>
          <cell r="FU138">
            <v>3885304</v>
          </cell>
          <cell r="FV138">
            <v>31013</v>
          </cell>
          <cell r="FW138">
            <v>2247857</v>
          </cell>
          <cell r="FX138">
            <v>851260</v>
          </cell>
          <cell r="FY138">
            <v>699</v>
          </cell>
          <cell r="FZ138" t="str">
            <v>И Т О Г О</v>
          </cell>
          <cell r="GA138">
            <v>1238795</v>
          </cell>
          <cell r="GB138">
            <v>105206</v>
          </cell>
          <cell r="GC138">
            <v>1568129</v>
          </cell>
          <cell r="GD138">
            <v>135601</v>
          </cell>
          <cell r="GE138">
            <v>16669338</v>
          </cell>
          <cell r="GF138">
            <v>375870</v>
          </cell>
          <cell r="GG138">
            <v>15169311</v>
          </cell>
          <cell r="GH138" t="str">
            <v>И Т О Г О</v>
          </cell>
          <cell r="GI138">
            <v>3444026</v>
          </cell>
          <cell r="GJ138">
            <v>468722</v>
          </cell>
          <cell r="GK138">
            <v>662750</v>
          </cell>
          <cell r="GL138">
            <v>276978</v>
          </cell>
          <cell r="GM138">
            <v>880281</v>
          </cell>
          <cell r="GN138">
            <v>14987</v>
          </cell>
          <cell r="GO138">
            <v>640894</v>
          </cell>
          <cell r="GP138">
            <v>917124</v>
          </cell>
          <cell r="GQ138" t="str">
            <v>И Т О Г О</v>
          </cell>
          <cell r="GR138">
            <v>282073</v>
          </cell>
          <cell r="GS138">
            <v>3283761</v>
          </cell>
          <cell r="GT138">
            <v>2643832</v>
          </cell>
          <cell r="GU138">
            <v>2057874</v>
          </cell>
          <cell r="GV138">
            <v>-1101250</v>
          </cell>
          <cell r="GW138">
            <v>1810913</v>
          </cell>
          <cell r="GX138">
            <v>2429472</v>
          </cell>
          <cell r="GY138" t="str">
            <v>И Т О Г О</v>
          </cell>
          <cell r="GZ138">
            <v>1522008</v>
          </cell>
          <cell r="HA138">
            <v>218</v>
          </cell>
          <cell r="HB138">
            <v>420131</v>
          </cell>
          <cell r="HC138">
            <v>364945</v>
          </cell>
          <cell r="HD138">
            <v>55404</v>
          </cell>
          <cell r="HE138">
            <v>12107</v>
          </cell>
          <cell r="HF138" t="str">
            <v>И Т О Г О</v>
          </cell>
          <cell r="HG138">
            <v>1300805</v>
          </cell>
          <cell r="HH138">
            <v>1047326</v>
          </cell>
          <cell r="HI138">
            <v>3974</v>
          </cell>
          <cell r="HJ138">
            <v>-8515303</v>
          </cell>
          <cell r="HK138">
            <v>8556950</v>
          </cell>
        </row>
      </sheetData>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3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lank"/>
      <sheetName val="Global"/>
      <sheetName val="Reports"/>
      <sheetName val="Fixed assets"/>
      <sheetName val="Working capital"/>
      <sheetName val="Loans"/>
      <sheetName val="Revenues"/>
      <sheetName val="Capex"/>
      <sheetName val="Opex"/>
      <sheetName val="VAT"/>
      <sheetName val="vvv"/>
      <sheetName val="Summary"/>
    </sheetNames>
    <sheetDataSet>
      <sheetData sheetId="0" refreshError="1"/>
      <sheetData sheetId="1" refreshError="1">
        <row r="30">
          <cell r="E30">
            <v>0.2</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3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1"/>
      <sheetName val="F1_detail"/>
      <sheetName val="F5_detail"/>
      <sheetName val="Ка"/>
      <sheetName val="РМ"/>
      <sheetName val="TasAt"/>
      <sheetName val="Услов"/>
    </sheetNames>
    <sheetDataSet>
      <sheetData sheetId="0" refreshError="1"/>
      <sheetData sheetId="1">
        <row r="4">
          <cell r="A4" t="str">
            <v>Hазвание</v>
          </cell>
          <cell r="B4">
            <v>1</v>
          </cell>
          <cell r="C4">
            <v>1</v>
          </cell>
          <cell r="D4">
            <v>2</v>
          </cell>
          <cell r="E4">
            <v>2</v>
          </cell>
          <cell r="F4">
            <v>110</v>
          </cell>
          <cell r="G4">
            <v>110</v>
          </cell>
          <cell r="H4">
            <v>111</v>
          </cell>
          <cell r="I4">
            <v>111</v>
          </cell>
          <cell r="J4">
            <v>112</v>
          </cell>
          <cell r="K4">
            <v>112</v>
          </cell>
          <cell r="L4">
            <v>120</v>
          </cell>
          <cell r="M4">
            <v>120</v>
          </cell>
          <cell r="N4">
            <v>121</v>
          </cell>
          <cell r="O4">
            <v>121</v>
          </cell>
          <cell r="P4">
            <v>122</v>
          </cell>
          <cell r="Q4">
            <v>122</v>
          </cell>
          <cell r="R4">
            <v>130</v>
          </cell>
          <cell r="S4">
            <v>130</v>
          </cell>
          <cell r="T4">
            <v>131</v>
          </cell>
          <cell r="U4">
            <v>131</v>
          </cell>
          <cell r="V4">
            <v>140</v>
          </cell>
          <cell r="W4">
            <v>140</v>
          </cell>
          <cell r="X4">
            <v>143</v>
          </cell>
          <cell r="Y4">
            <v>143</v>
          </cell>
          <cell r="Z4">
            <v>144</v>
          </cell>
          <cell r="AA4">
            <v>144</v>
          </cell>
          <cell r="AB4">
            <v>145</v>
          </cell>
          <cell r="AC4">
            <v>145</v>
          </cell>
          <cell r="AD4">
            <v>190</v>
          </cell>
          <cell r="AE4">
            <v>190</v>
          </cell>
          <cell r="AF4">
            <v>201</v>
          </cell>
          <cell r="AG4">
            <v>201</v>
          </cell>
          <cell r="AH4">
            <v>202</v>
          </cell>
          <cell r="AI4">
            <v>202</v>
          </cell>
          <cell r="AJ4">
            <v>203</v>
          </cell>
          <cell r="AK4">
            <v>203</v>
          </cell>
          <cell r="AL4">
            <v>204</v>
          </cell>
          <cell r="AM4">
            <v>204</v>
          </cell>
          <cell r="AN4">
            <v>205</v>
          </cell>
          <cell r="AO4">
            <v>205</v>
          </cell>
          <cell r="AP4">
            <v>206</v>
          </cell>
          <cell r="AQ4">
            <v>206</v>
          </cell>
          <cell r="AR4">
            <v>207</v>
          </cell>
          <cell r="AS4">
            <v>207</v>
          </cell>
          <cell r="AT4">
            <v>210</v>
          </cell>
          <cell r="AU4">
            <v>210</v>
          </cell>
          <cell r="AV4">
            <v>211</v>
          </cell>
          <cell r="AW4">
            <v>211</v>
          </cell>
          <cell r="AX4">
            <v>212</v>
          </cell>
          <cell r="AY4">
            <v>212</v>
          </cell>
          <cell r="AZ4">
            <v>213</v>
          </cell>
          <cell r="BA4">
            <v>213</v>
          </cell>
          <cell r="BB4">
            <v>214</v>
          </cell>
          <cell r="BC4">
            <v>214</v>
          </cell>
          <cell r="BD4">
            <v>215</v>
          </cell>
          <cell r="BE4">
            <v>215</v>
          </cell>
          <cell r="BF4">
            <v>216</v>
          </cell>
          <cell r="BG4">
            <v>216</v>
          </cell>
          <cell r="BH4">
            <v>217</v>
          </cell>
          <cell r="BI4">
            <v>217</v>
          </cell>
          <cell r="BJ4">
            <v>220</v>
          </cell>
          <cell r="BK4">
            <v>220</v>
          </cell>
          <cell r="BL4">
            <v>230</v>
          </cell>
          <cell r="BM4">
            <v>230</v>
          </cell>
          <cell r="BN4">
            <v>231</v>
          </cell>
          <cell r="BO4">
            <v>231</v>
          </cell>
          <cell r="BP4">
            <v>234</v>
          </cell>
          <cell r="BQ4">
            <v>234</v>
          </cell>
          <cell r="BR4">
            <v>235</v>
          </cell>
          <cell r="BS4">
            <v>235</v>
          </cell>
          <cell r="BT4">
            <v>240</v>
          </cell>
          <cell r="BU4">
            <v>240</v>
          </cell>
          <cell r="BV4">
            <v>241</v>
          </cell>
          <cell r="BW4">
            <v>241</v>
          </cell>
          <cell r="BX4">
            <v>242</v>
          </cell>
          <cell r="BY4">
            <v>242</v>
          </cell>
          <cell r="BZ4">
            <v>245</v>
          </cell>
          <cell r="CA4">
            <v>245</v>
          </cell>
          <cell r="CB4">
            <v>246</v>
          </cell>
          <cell r="CC4">
            <v>246</v>
          </cell>
          <cell r="CD4">
            <v>250</v>
          </cell>
          <cell r="CE4">
            <v>250</v>
          </cell>
          <cell r="CF4">
            <v>251</v>
          </cell>
          <cell r="CG4">
            <v>253</v>
          </cell>
          <cell r="CH4">
            <v>253</v>
          </cell>
          <cell r="CI4">
            <v>260</v>
          </cell>
          <cell r="CJ4">
            <v>260</v>
          </cell>
          <cell r="CK4">
            <v>261</v>
          </cell>
          <cell r="CL4">
            <v>261</v>
          </cell>
          <cell r="CM4">
            <v>262</v>
          </cell>
          <cell r="CN4">
            <v>262</v>
          </cell>
          <cell r="CO4">
            <v>263</v>
          </cell>
          <cell r="CP4">
            <v>263</v>
          </cell>
          <cell r="CQ4">
            <v>264</v>
          </cell>
          <cell r="CR4">
            <v>264</v>
          </cell>
          <cell r="CS4">
            <v>270</v>
          </cell>
          <cell r="CT4">
            <v>270</v>
          </cell>
          <cell r="CU4">
            <v>290</v>
          </cell>
          <cell r="CV4">
            <v>290</v>
          </cell>
          <cell r="CW4">
            <v>300</v>
          </cell>
          <cell r="CX4">
            <v>300</v>
          </cell>
          <cell r="CY4">
            <v>410</v>
          </cell>
          <cell r="CZ4">
            <v>410</v>
          </cell>
          <cell r="DA4">
            <v>420</v>
          </cell>
          <cell r="DB4">
            <v>420</v>
          </cell>
          <cell r="DC4">
            <v>430</v>
          </cell>
          <cell r="DD4">
            <v>430</v>
          </cell>
          <cell r="DE4">
            <v>432</v>
          </cell>
          <cell r="DF4">
            <v>432</v>
          </cell>
          <cell r="DG4">
            <v>440</v>
          </cell>
          <cell r="DH4">
            <v>440</v>
          </cell>
          <cell r="DI4">
            <v>450</v>
          </cell>
          <cell r="DJ4">
            <v>450</v>
          </cell>
          <cell r="DK4">
            <v>460</v>
          </cell>
          <cell r="DL4">
            <v>460</v>
          </cell>
          <cell r="DM4">
            <v>465</v>
          </cell>
          <cell r="DN4">
            <v>465</v>
          </cell>
          <cell r="DO4">
            <v>470</v>
          </cell>
          <cell r="DP4">
            <v>475</v>
          </cell>
          <cell r="DQ4">
            <v>490</v>
          </cell>
          <cell r="DR4">
            <v>490</v>
          </cell>
          <cell r="DS4">
            <v>510</v>
          </cell>
          <cell r="DT4">
            <v>510</v>
          </cell>
          <cell r="DU4">
            <v>511</v>
          </cell>
          <cell r="DV4">
            <v>511</v>
          </cell>
          <cell r="DW4">
            <v>512</v>
          </cell>
          <cell r="DX4">
            <v>512</v>
          </cell>
          <cell r="DY4">
            <v>590</v>
          </cell>
          <cell r="DZ4">
            <v>590</v>
          </cell>
          <cell r="EA4">
            <v>601</v>
          </cell>
          <cell r="EB4">
            <v>601</v>
          </cell>
          <cell r="EC4">
            <v>610</v>
          </cell>
          <cell r="ED4">
            <v>610</v>
          </cell>
          <cell r="EE4">
            <v>611</v>
          </cell>
          <cell r="EF4">
            <v>611</v>
          </cell>
          <cell r="EG4">
            <v>612</v>
          </cell>
          <cell r="EH4">
            <v>612</v>
          </cell>
          <cell r="EI4">
            <v>620</v>
          </cell>
          <cell r="EJ4">
            <v>620</v>
          </cell>
          <cell r="EK4">
            <v>621</v>
          </cell>
          <cell r="EL4">
            <v>621</v>
          </cell>
          <cell r="EM4">
            <v>622</v>
          </cell>
          <cell r="EN4">
            <v>622</v>
          </cell>
          <cell r="EO4">
            <v>624</v>
          </cell>
          <cell r="EP4">
            <v>624</v>
          </cell>
          <cell r="EQ4">
            <v>625</v>
          </cell>
          <cell r="ER4">
            <v>625</v>
          </cell>
          <cell r="ES4">
            <v>626</v>
          </cell>
          <cell r="ET4">
            <v>626</v>
          </cell>
          <cell r="EU4">
            <v>627</v>
          </cell>
          <cell r="EV4">
            <v>627</v>
          </cell>
          <cell r="EW4">
            <v>628</v>
          </cell>
          <cell r="EX4">
            <v>628</v>
          </cell>
          <cell r="EY4">
            <v>640</v>
          </cell>
          <cell r="EZ4">
            <v>640</v>
          </cell>
          <cell r="FA4">
            <v>650</v>
          </cell>
          <cell r="FB4">
            <v>650</v>
          </cell>
          <cell r="FC4">
            <v>660</v>
          </cell>
          <cell r="FD4">
            <v>660</v>
          </cell>
          <cell r="FE4">
            <v>690</v>
          </cell>
          <cell r="FF4">
            <v>690</v>
          </cell>
          <cell r="FG4">
            <v>700</v>
          </cell>
          <cell r="FH4">
            <v>700</v>
          </cell>
          <cell r="FI4">
            <v>910</v>
          </cell>
          <cell r="FJ4">
            <v>910</v>
          </cell>
          <cell r="FK4">
            <v>911</v>
          </cell>
          <cell r="FL4">
            <v>911</v>
          </cell>
          <cell r="FM4">
            <v>920</v>
          </cell>
          <cell r="FN4">
            <v>920</v>
          </cell>
          <cell r="FO4">
            <v>921</v>
          </cell>
          <cell r="FP4">
            <v>921</v>
          </cell>
          <cell r="FQ4">
            <v>930</v>
          </cell>
          <cell r="FR4">
            <v>931</v>
          </cell>
          <cell r="FS4">
            <v>931</v>
          </cell>
          <cell r="FT4">
            <v>932</v>
          </cell>
          <cell r="FU4">
            <v>932</v>
          </cell>
          <cell r="FV4">
            <v>940</v>
          </cell>
          <cell r="FW4">
            <v>940</v>
          </cell>
          <cell r="FX4">
            <v>950</v>
          </cell>
          <cell r="FY4">
            <v>950</v>
          </cell>
          <cell r="FZ4">
            <v>960</v>
          </cell>
          <cell r="GA4">
            <v>960</v>
          </cell>
          <cell r="GB4">
            <v>961</v>
          </cell>
          <cell r="GC4">
            <v>961</v>
          </cell>
          <cell r="GD4">
            <v>962</v>
          </cell>
          <cell r="GE4">
            <v>962</v>
          </cell>
          <cell r="GF4">
            <v>970</v>
          </cell>
          <cell r="GG4">
            <v>970</v>
          </cell>
          <cell r="GH4">
            <v>980</v>
          </cell>
          <cell r="GI4">
            <v>980</v>
          </cell>
          <cell r="GJ4">
            <v>981</v>
          </cell>
        </row>
        <row r="5">
          <cell r="B5" t="str">
            <v>Гр.3</v>
          </cell>
          <cell r="C5" t="str">
            <v>Гр.4</v>
          </cell>
          <cell r="D5" t="str">
            <v>Гр.3</v>
          </cell>
          <cell r="E5" t="str">
            <v>Гр.4</v>
          </cell>
          <cell r="F5" t="str">
            <v>Гр.3</v>
          </cell>
          <cell r="G5" t="str">
            <v>Гр.4</v>
          </cell>
          <cell r="H5" t="str">
            <v>Гр.3</v>
          </cell>
          <cell r="I5" t="str">
            <v>Гр.4</v>
          </cell>
          <cell r="J5" t="str">
            <v>Гр.3</v>
          </cell>
          <cell r="K5" t="str">
            <v>Гр.4</v>
          </cell>
          <cell r="L5" t="str">
            <v>Гр.3</v>
          </cell>
          <cell r="M5" t="str">
            <v>Гр.4</v>
          </cell>
          <cell r="N5" t="str">
            <v>Гр.3</v>
          </cell>
          <cell r="O5" t="str">
            <v>Гр.4</v>
          </cell>
          <cell r="P5" t="str">
            <v>Гр.3</v>
          </cell>
          <cell r="Q5" t="str">
            <v>Гр.4</v>
          </cell>
          <cell r="R5" t="str">
            <v>Гр.3</v>
          </cell>
          <cell r="S5" t="str">
            <v>Гр.4</v>
          </cell>
          <cell r="T5" t="str">
            <v>Гр.3</v>
          </cell>
          <cell r="U5" t="str">
            <v>Гр.4</v>
          </cell>
          <cell r="V5" t="str">
            <v>Гр.3</v>
          </cell>
          <cell r="W5" t="str">
            <v>Гр.4</v>
          </cell>
          <cell r="X5" t="str">
            <v>Гр.3</v>
          </cell>
          <cell r="Y5" t="str">
            <v>Гр.4</v>
          </cell>
          <cell r="Z5" t="str">
            <v>Гр.3</v>
          </cell>
          <cell r="AA5" t="str">
            <v>Гр.4</v>
          </cell>
          <cell r="AB5" t="str">
            <v>Гр.3</v>
          </cell>
          <cell r="AC5" t="str">
            <v>Гр.4</v>
          </cell>
          <cell r="AD5" t="str">
            <v>Гр.3</v>
          </cell>
          <cell r="AE5" t="str">
            <v>Гр.4</v>
          </cell>
          <cell r="AF5" t="str">
            <v>Гр.3</v>
          </cell>
          <cell r="AG5" t="str">
            <v>Гр.4</v>
          </cell>
          <cell r="AH5" t="str">
            <v>Гр.3</v>
          </cell>
          <cell r="AI5" t="str">
            <v>Гр.4</v>
          </cell>
          <cell r="AJ5" t="str">
            <v>Гр.3</v>
          </cell>
          <cell r="AK5" t="str">
            <v>Гр.4</v>
          </cell>
          <cell r="AL5" t="str">
            <v>Гр.3</v>
          </cell>
          <cell r="AM5" t="str">
            <v>Гр.4</v>
          </cell>
          <cell r="AN5" t="str">
            <v>Гр.3</v>
          </cell>
          <cell r="AO5" t="str">
            <v>Гр.4</v>
          </cell>
          <cell r="AP5" t="str">
            <v>Гр.3</v>
          </cell>
          <cell r="AQ5" t="str">
            <v>Гр.4</v>
          </cell>
          <cell r="AR5" t="str">
            <v>Гр.3</v>
          </cell>
          <cell r="AS5" t="str">
            <v>Гр.4</v>
          </cell>
          <cell r="AT5" t="str">
            <v>Гр.3</v>
          </cell>
          <cell r="AU5" t="str">
            <v>Гр.4</v>
          </cell>
          <cell r="AV5" t="str">
            <v>Гр.3</v>
          </cell>
          <cell r="AW5" t="str">
            <v>Гр.4</v>
          </cell>
          <cell r="AX5" t="str">
            <v>Гр.3</v>
          </cell>
          <cell r="AY5" t="str">
            <v>Гр.4</v>
          </cell>
          <cell r="AZ5" t="str">
            <v>Гр.3</v>
          </cell>
          <cell r="BA5" t="str">
            <v>Гр.4</v>
          </cell>
          <cell r="BB5" t="str">
            <v>Гр.3</v>
          </cell>
          <cell r="BC5" t="str">
            <v>Гр.4</v>
          </cell>
          <cell r="BD5" t="str">
            <v>Гр.3</v>
          </cell>
          <cell r="BE5" t="str">
            <v>Гр.4</v>
          </cell>
          <cell r="BF5" t="str">
            <v>Гр.3</v>
          </cell>
          <cell r="BG5" t="str">
            <v>Гр.4</v>
          </cell>
          <cell r="BH5" t="str">
            <v>Гр.3</v>
          </cell>
          <cell r="BI5" t="str">
            <v>Гр.4</v>
          </cell>
          <cell r="BJ5" t="str">
            <v>Гр.3</v>
          </cell>
          <cell r="BK5" t="str">
            <v>Гр.4</v>
          </cell>
          <cell r="BL5" t="str">
            <v>Гр.3</v>
          </cell>
          <cell r="BM5" t="str">
            <v>Гр.4</v>
          </cell>
          <cell r="BN5" t="str">
            <v>Гр.3</v>
          </cell>
          <cell r="BO5" t="str">
            <v>Гр.4</v>
          </cell>
          <cell r="BP5" t="str">
            <v>Гр.3</v>
          </cell>
          <cell r="BQ5" t="str">
            <v>Гр.4</v>
          </cell>
          <cell r="BR5" t="str">
            <v>Гр.3</v>
          </cell>
          <cell r="BS5" t="str">
            <v>Гр.4</v>
          </cell>
          <cell r="BT5" t="str">
            <v>Гр.3</v>
          </cell>
          <cell r="BU5" t="str">
            <v>Гр.4</v>
          </cell>
          <cell r="BV5" t="str">
            <v>Гр.3</v>
          </cell>
          <cell r="BW5" t="str">
            <v>Гр.4</v>
          </cell>
          <cell r="BX5" t="str">
            <v>Гр.3</v>
          </cell>
          <cell r="BY5" t="str">
            <v>Гр.4</v>
          </cell>
          <cell r="BZ5" t="str">
            <v>Гр.3</v>
          </cell>
          <cell r="CA5" t="str">
            <v>Гр.4</v>
          </cell>
          <cell r="CB5" t="str">
            <v>Гр.3</v>
          </cell>
          <cell r="CC5" t="str">
            <v>Гр.4</v>
          </cell>
          <cell r="CD5" t="str">
            <v>Гр.3</v>
          </cell>
          <cell r="CE5" t="str">
            <v>Гр.4</v>
          </cell>
          <cell r="CF5" t="str">
            <v>Гр.4</v>
          </cell>
          <cell r="CG5" t="str">
            <v>Гр.3</v>
          </cell>
          <cell r="CH5" t="str">
            <v>Гр.4</v>
          </cell>
          <cell r="CI5" t="str">
            <v>Гр.3</v>
          </cell>
          <cell r="CJ5" t="str">
            <v>Гр.4</v>
          </cell>
          <cell r="CK5" t="str">
            <v>Гр.3</v>
          </cell>
          <cell r="CL5" t="str">
            <v>Гр.4</v>
          </cell>
          <cell r="CM5" t="str">
            <v>Гр.3</v>
          </cell>
          <cell r="CN5" t="str">
            <v>Гр.4</v>
          </cell>
          <cell r="CO5" t="str">
            <v>Гр.3</v>
          </cell>
          <cell r="CP5" t="str">
            <v>Гр.4</v>
          </cell>
          <cell r="CQ5" t="str">
            <v>Гр.3</v>
          </cell>
          <cell r="CR5" t="str">
            <v>Гр.4</v>
          </cell>
          <cell r="CS5" t="str">
            <v>Гр.3</v>
          </cell>
          <cell r="CT5" t="str">
            <v>Гр.4</v>
          </cell>
          <cell r="CU5" t="str">
            <v>Гр.3</v>
          </cell>
          <cell r="CV5" t="str">
            <v>Гр.4</v>
          </cell>
          <cell r="CW5" t="str">
            <v>Гр.3</v>
          </cell>
          <cell r="CX5" t="str">
            <v>Гр.4</v>
          </cell>
          <cell r="CY5" t="str">
            <v>Гр.3</v>
          </cell>
          <cell r="CZ5" t="str">
            <v>Гр.4</v>
          </cell>
          <cell r="DA5" t="str">
            <v>Гр.3</v>
          </cell>
          <cell r="DB5" t="str">
            <v>Гр.4</v>
          </cell>
          <cell r="DC5" t="str">
            <v>Гр.3</v>
          </cell>
          <cell r="DD5" t="str">
            <v>Гр.4</v>
          </cell>
          <cell r="DE5" t="str">
            <v>Гр.3</v>
          </cell>
          <cell r="DF5" t="str">
            <v>Гр.4</v>
          </cell>
          <cell r="DG5" t="str">
            <v>Гр.3</v>
          </cell>
          <cell r="DH5" t="str">
            <v>Гр.4</v>
          </cell>
          <cell r="DI5" t="str">
            <v>Гр.3</v>
          </cell>
          <cell r="DJ5" t="str">
            <v>Гр.4</v>
          </cell>
          <cell r="DK5" t="str">
            <v>Гр.3</v>
          </cell>
          <cell r="DL5" t="str">
            <v>Гр.4</v>
          </cell>
          <cell r="DM5" t="str">
            <v>Гр.3</v>
          </cell>
          <cell r="DN5" t="str">
            <v>Гр.4</v>
          </cell>
          <cell r="DO5" t="str">
            <v>Гр.4</v>
          </cell>
          <cell r="DP5" t="str">
            <v>Гр.4</v>
          </cell>
          <cell r="DQ5" t="str">
            <v>Гр.3</v>
          </cell>
          <cell r="DR5" t="str">
            <v>Гр.4</v>
          </cell>
          <cell r="DS5" t="str">
            <v>Гр.3</v>
          </cell>
          <cell r="DT5" t="str">
            <v>Гр.4</v>
          </cell>
          <cell r="DU5" t="str">
            <v>Гр.3</v>
          </cell>
          <cell r="DV5" t="str">
            <v>Гр.4</v>
          </cell>
          <cell r="DW5" t="str">
            <v>Гр.3</v>
          </cell>
          <cell r="DX5" t="str">
            <v>Гр.4</v>
          </cell>
          <cell r="DY5" t="str">
            <v>Гр.3</v>
          </cell>
          <cell r="DZ5" t="str">
            <v>Гр.4</v>
          </cell>
          <cell r="EA5" t="str">
            <v>Гр.3</v>
          </cell>
          <cell r="EB5" t="str">
            <v>Гр.4</v>
          </cell>
          <cell r="EC5" t="str">
            <v>Гр.3</v>
          </cell>
          <cell r="ED5" t="str">
            <v>Гр.4</v>
          </cell>
          <cell r="EE5" t="str">
            <v>Гр.3</v>
          </cell>
          <cell r="EF5" t="str">
            <v>Гр.4</v>
          </cell>
          <cell r="EG5" t="str">
            <v>Гр.3</v>
          </cell>
          <cell r="EH5" t="str">
            <v>Гр.4</v>
          </cell>
          <cell r="EI5" t="str">
            <v>Гр.3</v>
          </cell>
          <cell r="EJ5" t="str">
            <v>Гр.4</v>
          </cell>
          <cell r="EK5" t="str">
            <v>Гр.3</v>
          </cell>
          <cell r="EL5" t="str">
            <v>Гр.4</v>
          </cell>
          <cell r="EM5" t="str">
            <v>Гр.3</v>
          </cell>
          <cell r="EN5" t="str">
            <v>Гр.4</v>
          </cell>
          <cell r="EO5" t="str">
            <v>Гр.3</v>
          </cell>
          <cell r="EP5" t="str">
            <v>Гр.4</v>
          </cell>
          <cell r="EQ5" t="str">
            <v>Гр.3</v>
          </cell>
          <cell r="ER5" t="str">
            <v>Гр.4</v>
          </cell>
          <cell r="ES5" t="str">
            <v>Гр.3</v>
          </cell>
          <cell r="ET5" t="str">
            <v>Гр.4</v>
          </cell>
          <cell r="EU5" t="str">
            <v>Гр.3</v>
          </cell>
          <cell r="EV5" t="str">
            <v>Гр.4</v>
          </cell>
          <cell r="EW5" t="str">
            <v>Гр.3</v>
          </cell>
          <cell r="EX5" t="str">
            <v>Гр.4</v>
          </cell>
          <cell r="EY5" t="str">
            <v>Гр.3</v>
          </cell>
          <cell r="EZ5" t="str">
            <v>Гр.4</v>
          </cell>
          <cell r="FA5" t="str">
            <v>Гр.3</v>
          </cell>
          <cell r="FB5" t="str">
            <v>Гр.4</v>
          </cell>
          <cell r="FC5" t="str">
            <v>Гр.3</v>
          </cell>
          <cell r="FD5" t="str">
            <v>Гр.4</v>
          </cell>
          <cell r="FE5" t="str">
            <v>Гр.3</v>
          </cell>
          <cell r="FF5" t="str">
            <v>Гр.4</v>
          </cell>
          <cell r="FG5" t="str">
            <v>Гр.3</v>
          </cell>
          <cell r="FH5" t="str">
            <v>Гр.4</v>
          </cell>
          <cell r="FI5" t="str">
            <v>Гр.3</v>
          </cell>
          <cell r="FJ5" t="str">
            <v>Гр.4</v>
          </cell>
          <cell r="FK5" t="str">
            <v>Гр.3</v>
          </cell>
          <cell r="FL5" t="str">
            <v>Гр.4</v>
          </cell>
          <cell r="FM5" t="str">
            <v>Гр.3</v>
          </cell>
          <cell r="FN5" t="str">
            <v>Гр.4</v>
          </cell>
          <cell r="FO5" t="str">
            <v>Гр.3</v>
          </cell>
          <cell r="FP5" t="str">
            <v>Гр.4</v>
          </cell>
          <cell r="FQ5" t="str">
            <v>Гр.4</v>
          </cell>
          <cell r="FR5" t="str">
            <v>Гр.3</v>
          </cell>
          <cell r="FS5" t="str">
            <v>Гр.4</v>
          </cell>
          <cell r="FT5" t="str">
            <v>Гр.3</v>
          </cell>
          <cell r="FU5" t="str">
            <v>Гр.4</v>
          </cell>
          <cell r="FV5" t="str">
            <v>Гр.3</v>
          </cell>
          <cell r="FW5" t="str">
            <v>Гр.4</v>
          </cell>
          <cell r="FX5" t="str">
            <v>Гр.3</v>
          </cell>
          <cell r="FY5" t="str">
            <v>Гр.4</v>
          </cell>
          <cell r="FZ5" t="str">
            <v>Гр.3</v>
          </cell>
          <cell r="GA5" t="str">
            <v>Гр.4</v>
          </cell>
          <cell r="GB5" t="str">
            <v>Гр.3</v>
          </cell>
          <cell r="GC5" t="str">
            <v>Гр.4</v>
          </cell>
          <cell r="GD5" t="str">
            <v>Гр.3</v>
          </cell>
          <cell r="GE5" t="str">
            <v>Гр.4</v>
          </cell>
          <cell r="GF5" t="str">
            <v>Гр.3</v>
          </cell>
          <cell r="GG5" t="str">
            <v>Гр.4</v>
          </cell>
          <cell r="GH5" t="str">
            <v>Гр.3</v>
          </cell>
          <cell r="GI5" t="str">
            <v>Гр.4</v>
          </cell>
          <cell r="GJ5" t="str">
            <v>Гр.3</v>
          </cell>
        </row>
        <row r="6">
          <cell r="A6" t="str">
            <v>----------------------------</v>
          </cell>
          <cell r="B6" t="str">
            <v>---------------</v>
          </cell>
          <cell r="C6" t="str">
            <v>---------------</v>
          </cell>
          <cell r="D6" t="str">
            <v>---------------</v>
          </cell>
          <cell r="E6" t="str">
            <v>---------------</v>
          </cell>
          <cell r="F6" t="str">
            <v>---------------</v>
          </cell>
          <cell r="G6" t="str">
            <v>---------------</v>
          </cell>
          <cell r="H6" t="str">
            <v>---------------</v>
          </cell>
          <cell r="I6" t="str">
            <v>---------------</v>
          </cell>
          <cell r="J6" t="str">
            <v>---------------</v>
          </cell>
          <cell r="K6" t="str">
            <v>---------------</v>
          </cell>
          <cell r="L6" t="str">
            <v>---------------</v>
          </cell>
          <cell r="M6" t="str">
            <v>---------------</v>
          </cell>
          <cell r="N6" t="str">
            <v>---------------</v>
          </cell>
          <cell r="O6" t="str">
            <v>---------------</v>
          </cell>
          <cell r="P6" t="str">
            <v>---------------</v>
          </cell>
          <cell r="Q6" t="str">
            <v>---------------</v>
          </cell>
          <cell r="R6" t="str">
            <v>---------------</v>
          </cell>
          <cell r="S6" t="str">
            <v>---------------</v>
          </cell>
          <cell r="T6" t="str">
            <v>---------------</v>
          </cell>
          <cell r="U6" t="str">
            <v>---------------</v>
          </cell>
          <cell r="V6" t="str">
            <v>---------------</v>
          </cell>
          <cell r="W6" t="str">
            <v>---------------</v>
          </cell>
          <cell r="X6" t="str">
            <v>---------------</v>
          </cell>
          <cell r="Y6" t="str">
            <v>---------------</v>
          </cell>
          <cell r="Z6" t="str">
            <v>---------------</v>
          </cell>
          <cell r="AA6" t="str">
            <v>---------------</v>
          </cell>
          <cell r="AB6" t="str">
            <v>---------------</v>
          </cell>
          <cell r="AC6" t="str">
            <v>---------------</v>
          </cell>
          <cell r="AD6" t="str">
            <v>---------------</v>
          </cell>
          <cell r="AE6" t="str">
            <v>---------------</v>
          </cell>
          <cell r="AF6" t="str">
            <v>---------------</v>
          </cell>
          <cell r="AG6" t="str">
            <v>---------------</v>
          </cell>
          <cell r="AH6" t="str">
            <v>---------------</v>
          </cell>
          <cell r="AI6" t="str">
            <v>---------------</v>
          </cell>
          <cell r="AJ6" t="str">
            <v>---------------</v>
          </cell>
          <cell r="AK6" t="str">
            <v>---------------</v>
          </cell>
          <cell r="AL6" t="str">
            <v>---------------</v>
          </cell>
          <cell r="AM6" t="str">
            <v>---------------</v>
          </cell>
          <cell r="AN6" t="str">
            <v>---------------</v>
          </cell>
          <cell r="AO6" t="str">
            <v>---------------</v>
          </cell>
          <cell r="AP6" t="str">
            <v>---------------</v>
          </cell>
          <cell r="AQ6" t="str">
            <v>---------------</v>
          </cell>
          <cell r="AR6" t="str">
            <v>---------------</v>
          </cell>
          <cell r="AS6" t="str">
            <v>---------------</v>
          </cell>
          <cell r="AT6" t="str">
            <v>---------------</v>
          </cell>
          <cell r="AU6" t="str">
            <v>---------------</v>
          </cell>
          <cell r="AV6" t="str">
            <v>---------------</v>
          </cell>
          <cell r="AW6" t="str">
            <v>---------------</v>
          </cell>
          <cell r="AX6" t="str">
            <v>---------------</v>
          </cell>
          <cell r="AY6" t="str">
            <v>---------------</v>
          </cell>
          <cell r="AZ6" t="str">
            <v>---------------</v>
          </cell>
          <cell r="BA6" t="str">
            <v>---------------</v>
          </cell>
          <cell r="BB6" t="str">
            <v>---------------</v>
          </cell>
          <cell r="BC6" t="str">
            <v>---------------</v>
          </cell>
          <cell r="BD6" t="str">
            <v>---------------</v>
          </cell>
          <cell r="BE6" t="str">
            <v>---------------</v>
          </cell>
          <cell r="BF6" t="str">
            <v>---------------</v>
          </cell>
          <cell r="BG6" t="str">
            <v>---------------</v>
          </cell>
          <cell r="BH6" t="str">
            <v>---------------</v>
          </cell>
          <cell r="BI6" t="str">
            <v>---------------</v>
          </cell>
          <cell r="BJ6" t="str">
            <v>---------------</v>
          </cell>
          <cell r="BK6" t="str">
            <v>---------------</v>
          </cell>
          <cell r="BL6" t="str">
            <v>---------------</v>
          </cell>
          <cell r="BM6" t="str">
            <v>---------------</v>
          </cell>
          <cell r="BN6" t="str">
            <v>---------------</v>
          </cell>
          <cell r="BO6" t="str">
            <v>---------------</v>
          </cell>
          <cell r="BP6" t="str">
            <v>---------------</v>
          </cell>
          <cell r="BQ6" t="str">
            <v>---------------</v>
          </cell>
          <cell r="BR6" t="str">
            <v>---------------</v>
          </cell>
          <cell r="BS6" t="str">
            <v>---------------</v>
          </cell>
          <cell r="BT6" t="str">
            <v>---------------</v>
          </cell>
          <cell r="BU6" t="str">
            <v>---------------</v>
          </cell>
          <cell r="BV6" t="str">
            <v>---------------</v>
          </cell>
          <cell r="BW6" t="str">
            <v>---------------</v>
          </cell>
          <cell r="BX6" t="str">
            <v>---------------</v>
          </cell>
          <cell r="BY6" t="str">
            <v>---------------</v>
          </cell>
          <cell r="BZ6" t="str">
            <v>---------------</v>
          </cell>
          <cell r="CA6" t="str">
            <v>---------------</v>
          </cell>
          <cell r="CB6" t="str">
            <v>---------------</v>
          </cell>
          <cell r="CC6" t="str">
            <v>---------------</v>
          </cell>
          <cell r="CD6" t="str">
            <v>---------------</v>
          </cell>
          <cell r="CE6" t="str">
            <v>---------------</v>
          </cell>
          <cell r="CF6" t="str">
            <v>---------------</v>
          </cell>
          <cell r="CG6" t="str">
            <v>---------------</v>
          </cell>
          <cell r="CH6" t="str">
            <v>---------------</v>
          </cell>
          <cell r="CI6" t="str">
            <v>---------------</v>
          </cell>
          <cell r="CJ6" t="str">
            <v>---------------</v>
          </cell>
          <cell r="CK6" t="str">
            <v>---------------</v>
          </cell>
          <cell r="CL6" t="str">
            <v>---------------</v>
          </cell>
          <cell r="CM6" t="str">
            <v>---------------</v>
          </cell>
          <cell r="CN6" t="str">
            <v>---------------</v>
          </cell>
          <cell r="CO6" t="str">
            <v>---------------</v>
          </cell>
          <cell r="CP6" t="str">
            <v>---------------</v>
          </cell>
          <cell r="CQ6" t="str">
            <v>---------------</v>
          </cell>
          <cell r="CR6" t="str">
            <v>---------------</v>
          </cell>
          <cell r="CS6" t="str">
            <v>---------------</v>
          </cell>
          <cell r="CT6" t="str">
            <v>---------------</v>
          </cell>
          <cell r="CU6" t="str">
            <v>---------------</v>
          </cell>
          <cell r="CV6" t="str">
            <v>---------------</v>
          </cell>
          <cell r="CW6" t="str">
            <v>---------------</v>
          </cell>
          <cell r="CX6" t="str">
            <v>---------------</v>
          </cell>
          <cell r="CY6" t="str">
            <v>---------------</v>
          </cell>
          <cell r="CZ6" t="str">
            <v>---------------</v>
          </cell>
          <cell r="DA6" t="str">
            <v>---------------</v>
          </cell>
          <cell r="DB6" t="str">
            <v>---------------</v>
          </cell>
          <cell r="DC6" t="str">
            <v>---------------</v>
          </cell>
          <cell r="DD6" t="str">
            <v>---------------</v>
          </cell>
          <cell r="DE6" t="str">
            <v>---------------</v>
          </cell>
          <cell r="DF6" t="str">
            <v>---------------</v>
          </cell>
          <cell r="DG6" t="str">
            <v>---------------</v>
          </cell>
          <cell r="DH6" t="str">
            <v>---------------</v>
          </cell>
          <cell r="DI6" t="str">
            <v>---------------</v>
          </cell>
          <cell r="DJ6" t="str">
            <v>---------------</v>
          </cell>
          <cell r="DK6" t="str">
            <v>---------------</v>
          </cell>
          <cell r="DL6" t="str">
            <v>---------------</v>
          </cell>
          <cell r="DM6" t="str">
            <v>---------------</v>
          </cell>
          <cell r="DN6" t="str">
            <v>---------------</v>
          </cell>
          <cell r="DO6" t="str">
            <v>---------------</v>
          </cell>
          <cell r="DP6" t="str">
            <v>---------------</v>
          </cell>
          <cell r="DQ6" t="str">
            <v>---------------</v>
          </cell>
          <cell r="DR6" t="str">
            <v>---------------</v>
          </cell>
          <cell r="DS6" t="str">
            <v>---------------</v>
          </cell>
          <cell r="DT6" t="str">
            <v>---------------</v>
          </cell>
          <cell r="DU6" t="str">
            <v>---------------</v>
          </cell>
          <cell r="DV6" t="str">
            <v>---------------</v>
          </cell>
          <cell r="DW6" t="str">
            <v>---------------</v>
          </cell>
          <cell r="DX6" t="str">
            <v>---------------</v>
          </cell>
          <cell r="DY6" t="str">
            <v>---------------</v>
          </cell>
          <cell r="DZ6" t="str">
            <v>---------------</v>
          </cell>
          <cell r="EA6" t="str">
            <v>---------------</v>
          </cell>
          <cell r="EB6" t="str">
            <v>---------------</v>
          </cell>
          <cell r="EC6" t="str">
            <v>---------------</v>
          </cell>
          <cell r="ED6" t="str">
            <v>---------------</v>
          </cell>
          <cell r="EE6" t="str">
            <v>---------------</v>
          </cell>
          <cell r="EF6" t="str">
            <v>---------------</v>
          </cell>
          <cell r="EG6" t="str">
            <v>---------------</v>
          </cell>
          <cell r="EH6" t="str">
            <v>---------------</v>
          </cell>
          <cell r="EI6" t="str">
            <v>---------------</v>
          </cell>
          <cell r="EJ6" t="str">
            <v>---------------</v>
          </cell>
          <cell r="EK6" t="str">
            <v>---------------</v>
          </cell>
          <cell r="EL6" t="str">
            <v>---------------</v>
          </cell>
          <cell r="EM6" t="str">
            <v>---------------</v>
          </cell>
          <cell r="EN6" t="str">
            <v>---------------</v>
          </cell>
          <cell r="EO6" t="str">
            <v>---------------</v>
          </cell>
          <cell r="EP6" t="str">
            <v>---------------</v>
          </cell>
          <cell r="EQ6" t="str">
            <v>---------------</v>
          </cell>
          <cell r="ER6" t="str">
            <v>---------------</v>
          </cell>
          <cell r="ES6" t="str">
            <v>---------------</v>
          </cell>
          <cell r="ET6" t="str">
            <v>---------------</v>
          </cell>
          <cell r="EU6" t="str">
            <v>---------------</v>
          </cell>
          <cell r="EV6" t="str">
            <v>---------------</v>
          </cell>
          <cell r="EW6" t="str">
            <v>---------------</v>
          </cell>
          <cell r="EX6" t="str">
            <v>---------------</v>
          </cell>
          <cell r="EY6" t="str">
            <v>---------------</v>
          </cell>
          <cell r="EZ6" t="str">
            <v>---------------</v>
          </cell>
          <cell r="FA6" t="str">
            <v>---------------</v>
          </cell>
          <cell r="FB6" t="str">
            <v>---------------</v>
          </cell>
          <cell r="FC6" t="str">
            <v>---------------</v>
          </cell>
          <cell r="FD6" t="str">
            <v>---------------</v>
          </cell>
          <cell r="FE6" t="str">
            <v>---------------</v>
          </cell>
          <cell r="FF6" t="str">
            <v>---------------</v>
          </cell>
          <cell r="FG6" t="str">
            <v>---------------</v>
          </cell>
          <cell r="FH6" t="str">
            <v>---------------</v>
          </cell>
          <cell r="FI6" t="str">
            <v>---------------</v>
          </cell>
          <cell r="FJ6" t="str">
            <v>---------------</v>
          </cell>
          <cell r="FK6" t="str">
            <v>---------------</v>
          </cell>
          <cell r="FL6" t="str">
            <v>---------------</v>
          </cell>
          <cell r="FM6" t="str">
            <v>---------------</v>
          </cell>
          <cell r="FN6" t="str">
            <v>---------------</v>
          </cell>
          <cell r="FO6" t="str">
            <v>---------------</v>
          </cell>
          <cell r="FP6" t="str">
            <v>---------------</v>
          </cell>
          <cell r="FQ6" t="str">
            <v>---------------</v>
          </cell>
          <cell r="FR6" t="str">
            <v>---------------</v>
          </cell>
          <cell r="FS6" t="str">
            <v>---------------</v>
          </cell>
          <cell r="FT6" t="str">
            <v>---------------</v>
          </cell>
          <cell r="FU6" t="str">
            <v>---------------</v>
          </cell>
          <cell r="FV6" t="str">
            <v>---------------</v>
          </cell>
          <cell r="FW6" t="str">
            <v>---------------</v>
          </cell>
          <cell r="FX6" t="str">
            <v>---------------</v>
          </cell>
          <cell r="FY6" t="str">
            <v>---------------</v>
          </cell>
          <cell r="FZ6" t="str">
            <v>---------------</v>
          </cell>
          <cell r="GA6" t="str">
            <v>---------------</v>
          </cell>
          <cell r="GB6" t="str">
            <v>---------------</v>
          </cell>
          <cell r="GC6" t="str">
            <v>---------------</v>
          </cell>
          <cell r="GD6" t="str">
            <v>---------------</v>
          </cell>
          <cell r="GE6" t="str">
            <v>---------------</v>
          </cell>
          <cell r="GF6" t="str">
            <v>---------------</v>
          </cell>
          <cell r="GG6" t="str">
            <v>---------------</v>
          </cell>
          <cell r="GH6" t="str">
            <v>---------------</v>
          </cell>
          <cell r="GI6" t="str">
            <v>---------------</v>
          </cell>
          <cell r="GJ6" t="str">
            <v>---------------</v>
          </cell>
        </row>
        <row r="7">
          <cell r="A7" t="str">
            <v>01 Октябрьская</v>
          </cell>
          <cell r="B7">
            <v>0</v>
          </cell>
          <cell r="C7">
            <v>0</v>
          </cell>
          <cell r="D7">
            <v>11893</v>
          </cell>
          <cell r="E7">
            <v>9361</v>
          </cell>
          <cell r="F7">
            <v>33069</v>
          </cell>
          <cell r="G7">
            <v>45413</v>
          </cell>
          <cell r="H7">
            <v>33069</v>
          </cell>
          <cell r="I7">
            <v>45413</v>
          </cell>
          <cell r="J7">
            <v>0</v>
          </cell>
          <cell r="K7">
            <v>0</v>
          </cell>
          <cell r="L7">
            <v>75236345</v>
          </cell>
          <cell r="M7">
            <v>74486376</v>
          </cell>
          <cell r="N7">
            <v>61</v>
          </cell>
          <cell r="O7">
            <v>61</v>
          </cell>
          <cell r="P7">
            <v>14360730</v>
          </cell>
          <cell r="Q7">
            <v>15995658</v>
          </cell>
          <cell r="R7">
            <v>1506772</v>
          </cell>
          <cell r="S7">
            <v>3662811</v>
          </cell>
          <cell r="T7">
            <v>423315</v>
          </cell>
          <cell r="U7">
            <v>686202</v>
          </cell>
          <cell r="V7">
            <v>668741</v>
          </cell>
          <cell r="W7">
            <v>667569</v>
          </cell>
          <cell r="X7">
            <v>667073</v>
          </cell>
          <cell r="Y7">
            <v>665833</v>
          </cell>
          <cell r="Z7">
            <v>0</v>
          </cell>
          <cell r="AA7">
            <v>0</v>
          </cell>
          <cell r="AB7">
            <v>1668</v>
          </cell>
          <cell r="AC7">
            <v>1736</v>
          </cell>
          <cell r="AD7">
            <v>77444927</v>
          </cell>
          <cell r="AE7">
            <v>78862169</v>
          </cell>
          <cell r="AF7">
            <v>69949</v>
          </cell>
          <cell r="AG7">
            <v>76989</v>
          </cell>
          <cell r="AH7">
            <v>19530</v>
          </cell>
          <cell r="AI7">
            <v>20478</v>
          </cell>
          <cell r="AJ7">
            <v>72668</v>
          </cell>
          <cell r="AK7">
            <v>271405</v>
          </cell>
          <cell r="AL7">
            <v>5726</v>
          </cell>
          <cell r="AM7">
            <v>211120</v>
          </cell>
          <cell r="AN7">
            <v>13781</v>
          </cell>
          <cell r="AO7">
            <v>9892</v>
          </cell>
          <cell r="AP7">
            <v>44667</v>
          </cell>
          <cell r="AQ7">
            <v>36140</v>
          </cell>
          <cell r="AR7">
            <v>8494</v>
          </cell>
          <cell r="AS7">
            <v>14253</v>
          </cell>
          <cell r="AT7">
            <v>1157619</v>
          </cell>
          <cell r="AU7">
            <v>1501287</v>
          </cell>
          <cell r="AV7">
            <v>1092668</v>
          </cell>
          <cell r="AW7">
            <v>1408907</v>
          </cell>
          <cell r="AX7">
            <v>0</v>
          </cell>
          <cell r="AY7">
            <v>0</v>
          </cell>
          <cell r="AZ7">
            <v>26269</v>
          </cell>
          <cell r="BA7">
            <v>30601</v>
          </cell>
          <cell r="BB7">
            <v>8867</v>
          </cell>
          <cell r="BC7">
            <v>11126</v>
          </cell>
          <cell r="BD7">
            <v>0</v>
          </cell>
          <cell r="BE7">
            <v>0</v>
          </cell>
          <cell r="BF7">
            <v>29815</v>
          </cell>
          <cell r="BG7">
            <v>50653</v>
          </cell>
          <cell r="BH7">
            <v>0</v>
          </cell>
          <cell r="BI7">
            <v>0</v>
          </cell>
          <cell r="BJ7">
            <v>244087</v>
          </cell>
          <cell r="BK7">
            <v>260363</v>
          </cell>
          <cell r="BL7">
            <v>77391</v>
          </cell>
          <cell r="BM7">
            <v>64075</v>
          </cell>
          <cell r="BN7">
            <v>0</v>
          </cell>
          <cell r="BO7">
            <v>0</v>
          </cell>
          <cell r="BP7">
            <v>0</v>
          </cell>
          <cell r="BQ7">
            <v>0</v>
          </cell>
          <cell r="BR7">
            <v>77391</v>
          </cell>
          <cell r="BS7">
            <v>64075</v>
          </cell>
          <cell r="BT7">
            <v>887818</v>
          </cell>
          <cell r="BU7">
            <v>620223</v>
          </cell>
          <cell r="BV7">
            <v>194455</v>
          </cell>
          <cell r="BW7">
            <v>130378</v>
          </cell>
          <cell r="BX7">
            <v>44168</v>
          </cell>
          <cell r="BY7">
            <v>0</v>
          </cell>
          <cell r="BZ7">
            <v>225221</v>
          </cell>
          <cell r="CA7">
            <v>142967</v>
          </cell>
          <cell r="CB7">
            <v>423974</v>
          </cell>
          <cell r="CC7">
            <v>346878</v>
          </cell>
          <cell r="CD7">
            <v>29053</v>
          </cell>
          <cell r="CE7">
            <v>441</v>
          </cell>
          <cell r="CF7">
            <v>0</v>
          </cell>
          <cell r="CG7">
            <v>29053</v>
          </cell>
          <cell r="CH7">
            <v>441</v>
          </cell>
          <cell r="CI7">
            <v>85168</v>
          </cell>
          <cell r="CJ7">
            <v>348564</v>
          </cell>
          <cell r="CK7">
            <v>917</v>
          </cell>
          <cell r="CL7">
            <v>1022</v>
          </cell>
          <cell r="CM7">
            <v>52547</v>
          </cell>
          <cell r="CN7">
            <v>271163</v>
          </cell>
          <cell r="CO7">
            <v>16256</v>
          </cell>
          <cell r="CP7">
            <v>1056</v>
          </cell>
          <cell r="CQ7">
            <v>15448</v>
          </cell>
          <cell r="CR7">
            <v>75323</v>
          </cell>
          <cell r="CS7">
            <v>2684306</v>
          </cell>
          <cell r="CT7">
            <v>2100949</v>
          </cell>
          <cell r="CU7">
            <v>5165442</v>
          </cell>
          <cell r="CV7">
            <v>4895902</v>
          </cell>
          <cell r="CW7">
            <v>82610369</v>
          </cell>
          <cell r="CX7">
            <v>83758071</v>
          </cell>
          <cell r="CY7">
            <v>19148</v>
          </cell>
          <cell r="CZ7">
            <v>19226</v>
          </cell>
          <cell r="DA7">
            <v>71423558</v>
          </cell>
          <cell r="DB7">
            <v>71350305</v>
          </cell>
          <cell r="DC7">
            <v>0</v>
          </cell>
          <cell r="DD7">
            <v>0</v>
          </cell>
          <cell r="DE7">
            <v>0</v>
          </cell>
          <cell r="DF7">
            <v>0</v>
          </cell>
          <cell r="DG7">
            <v>5387203</v>
          </cell>
          <cell r="DH7">
            <v>5340253</v>
          </cell>
          <cell r="DI7">
            <v>192382</v>
          </cell>
          <cell r="DJ7">
            <v>192149</v>
          </cell>
          <cell r="DK7">
            <v>0</v>
          </cell>
          <cell r="DL7">
            <v>0</v>
          </cell>
          <cell r="DM7">
            <v>2518069</v>
          </cell>
          <cell r="DN7">
            <v>2342630</v>
          </cell>
          <cell r="DO7">
            <v>0</v>
          </cell>
          <cell r="DP7">
            <v>219227</v>
          </cell>
          <cell r="DQ7">
            <v>74504222</v>
          </cell>
          <cell r="DR7">
            <v>74340076</v>
          </cell>
          <cell r="DS7">
            <v>126046</v>
          </cell>
          <cell r="DT7">
            <v>23219</v>
          </cell>
          <cell r="DU7">
            <v>126046</v>
          </cell>
          <cell r="DV7">
            <v>20499</v>
          </cell>
          <cell r="DW7">
            <v>0</v>
          </cell>
          <cell r="DX7">
            <v>2720</v>
          </cell>
          <cell r="DY7">
            <v>126046</v>
          </cell>
          <cell r="DZ7">
            <v>23219</v>
          </cell>
          <cell r="EA7">
            <v>82734</v>
          </cell>
          <cell r="EB7">
            <v>142382</v>
          </cell>
          <cell r="EC7">
            <v>560481</v>
          </cell>
          <cell r="ED7">
            <v>858660</v>
          </cell>
          <cell r="EE7">
            <v>560481</v>
          </cell>
          <cell r="EF7">
            <v>858660</v>
          </cell>
          <cell r="EG7">
            <v>0</v>
          </cell>
          <cell r="EH7">
            <v>0</v>
          </cell>
          <cell r="EI7">
            <v>5104578</v>
          </cell>
          <cell r="EJ7">
            <v>7027170</v>
          </cell>
          <cell r="EK7">
            <v>1095719</v>
          </cell>
          <cell r="EL7">
            <v>1349165</v>
          </cell>
          <cell r="EM7">
            <v>37500</v>
          </cell>
          <cell r="EN7">
            <v>0</v>
          </cell>
          <cell r="EO7">
            <v>329709</v>
          </cell>
          <cell r="EP7">
            <v>344984</v>
          </cell>
          <cell r="EQ7">
            <v>609009</v>
          </cell>
          <cell r="ER7">
            <v>831479</v>
          </cell>
          <cell r="ES7">
            <v>2378185</v>
          </cell>
          <cell r="ET7">
            <v>3215594</v>
          </cell>
          <cell r="EU7">
            <v>18230</v>
          </cell>
          <cell r="EV7">
            <v>20856</v>
          </cell>
          <cell r="EW7">
            <v>636226</v>
          </cell>
          <cell r="EX7">
            <v>1265092</v>
          </cell>
          <cell r="EY7">
            <v>29886</v>
          </cell>
          <cell r="EZ7">
            <v>44893</v>
          </cell>
          <cell r="FA7">
            <v>939718</v>
          </cell>
          <cell r="FB7">
            <v>0</v>
          </cell>
          <cell r="FC7">
            <v>1345438</v>
          </cell>
          <cell r="FD7">
            <v>1464053</v>
          </cell>
          <cell r="FE7">
            <v>7980101</v>
          </cell>
          <cell r="FF7">
            <v>9394776</v>
          </cell>
          <cell r="FG7">
            <v>82610369</v>
          </cell>
          <cell r="FH7">
            <v>83758071</v>
          </cell>
          <cell r="FI7">
            <v>78132</v>
          </cell>
          <cell r="FJ7">
            <v>557047</v>
          </cell>
          <cell r="FK7">
            <v>76359</v>
          </cell>
          <cell r="FL7">
            <v>555232</v>
          </cell>
          <cell r="FM7">
            <v>3672</v>
          </cell>
          <cell r="FN7">
            <v>4800</v>
          </cell>
          <cell r="FO7">
            <v>0</v>
          </cell>
          <cell r="FP7">
            <v>331</v>
          </cell>
          <cell r="FQ7">
            <v>0</v>
          </cell>
          <cell r="FR7">
            <v>0</v>
          </cell>
          <cell r="FS7">
            <v>40270</v>
          </cell>
          <cell r="FT7">
            <v>15909</v>
          </cell>
          <cell r="FU7">
            <v>244</v>
          </cell>
          <cell r="FV7">
            <v>221613</v>
          </cell>
          <cell r="FW7">
            <v>253404</v>
          </cell>
          <cell r="FX7">
            <v>0</v>
          </cell>
          <cell r="FY7">
            <v>0</v>
          </cell>
          <cell r="FZ7">
            <v>0</v>
          </cell>
          <cell r="GA7">
            <v>0</v>
          </cell>
          <cell r="GB7">
            <v>10753</v>
          </cell>
          <cell r="GC7">
            <v>12554</v>
          </cell>
          <cell r="GD7">
            <v>0</v>
          </cell>
          <cell r="GE7">
            <v>0</v>
          </cell>
          <cell r="GF7">
            <v>2198126</v>
          </cell>
          <cell r="GG7">
            <v>2230134</v>
          </cell>
          <cell r="GH7">
            <v>5042</v>
          </cell>
          <cell r="GI7">
            <v>5146</v>
          </cell>
          <cell r="GJ7">
            <v>0</v>
          </cell>
        </row>
        <row r="8">
          <cell r="A8" t="str">
            <v>02 Калинингpадская</v>
          </cell>
          <cell r="B8">
            <v>0</v>
          </cell>
          <cell r="C8">
            <v>0</v>
          </cell>
          <cell r="D8">
            <v>1958</v>
          </cell>
          <cell r="E8">
            <v>2189</v>
          </cell>
          <cell r="F8">
            <v>11053</v>
          </cell>
          <cell r="G8">
            <v>16816</v>
          </cell>
          <cell r="H8">
            <v>11053</v>
          </cell>
          <cell r="I8">
            <v>16816</v>
          </cell>
          <cell r="J8">
            <v>0</v>
          </cell>
          <cell r="K8">
            <v>0</v>
          </cell>
          <cell r="L8">
            <v>2746545</v>
          </cell>
          <cell r="M8">
            <v>2578895</v>
          </cell>
          <cell r="N8">
            <v>0</v>
          </cell>
          <cell r="O8">
            <v>0</v>
          </cell>
          <cell r="P8">
            <v>538158</v>
          </cell>
          <cell r="Q8">
            <v>556528</v>
          </cell>
          <cell r="R8">
            <v>17112</v>
          </cell>
          <cell r="S8">
            <v>14555</v>
          </cell>
          <cell r="T8">
            <v>1474</v>
          </cell>
          <cell r="U8">
            <v>984</v>
          </cell>
          <cell r="V8">
            <v>2783</v>
          </cell>
          <cell r="W8">
            <v>1918</v>
          </cell>
          <cell r="X8">
            <v>0</v>
          </cell>
          <cell r="Y8">
            <v>0</v>
          </cell>
          <cell r="Z8">
            <v>0</v>
          </cell>
          <cell r="AA8">
            <v>0</v>
          </cell>
          <cell r="AB8">
            <v>2783</v>
          </cell>
          <cell r="AC8">
            <v>1918</v>
          </cell>
          <cell r="AD8">
            <v>2777493</v>
          </cell>
          <cell r="AE8">
            <v>2612184</v>
          </cell>
          <cell r="AF8">
            <v>5636</v>
          </cell>
          <cell r="AG8">
            <v>8138</v>
          </cell>
          <cell r="AH8">
            <v>682</v>
          </cell>
          <cell r="AI8">
            <v>301</v>
          </cell>
          <cell r="AJ8">
            <v>11744</v>
          </cell>
          <cell r="AK8">
            <v>28693</v>
          </cell>
          <cell r="AL8">
            <v>5073</v>
          </cell>
          <cell r="AM8">
            <v>16020</v>
          </cell>
          <cell r="AN8">
            <v>3827</v>
          </cell>
          <cell r="AO8">
            <v>9129</v>
          </cell>
          <cell r="AP8">
            <v>2342</v>
          </cell>
          <cell r="AQ8">
            <v>2244</v>
          </cell>
          <cell r="AR8">
            <v>502</v>
          </cell>
          <cell r="AS8">
            <v>1300</v>
          </cell>
          <cell r="AT8">
            <v>54354</v>
          </cell>
          <cell r="AU8">
            <v>87013</v>
          </cell>
          <cell r="AV8">
            <v>48374</v>
          </cell>
          <cell r="AW8">
            <v>79126</v>
          </cell>
          <cell r="AX8">
            <v>0</v>
          </cell>
          <cell r="AY8">
            <v>0</v>
          </cell>
          <cell r="AZ8">
            <v>5047</v>
          </cell>
          <cell r="BA8">
            <v>5533</v>
          </cell>
          <cell r="BB8">
            <v>519</v>
          </cell>
          <cell r="BC8">
            <v>1570</v>
          </cell>
          <cell r="BD8">
            <v>0</v>
          </cell>
          <cell r="BE8">
            <v>0</v>
          </cell>
          <cell r="BF8">
            <v>414</v>
          </cell>
          <cell r="BG8">
            <v>784</v>
          </cell>
          <cell r="BH8">
            <v>0</v>
          </cell>
          <cell r="BI8">
            <v>0</v>
          </cell>
          <cell r="BJ8">
            <v>710</v>
          </cell>
          <cell r="BK8">
            <v>1383</v>
          </cell>
          <cell r="BL8">
            <v>0</v>
          </cell>
          <cell r="BM8">
            <v>0</v>
          </cell>
          <cell r="BN8">
            <v>0</v>
          </cell>
          <cell r="BO8">
            <v>0</v>
          </cell>
          <cell r="BP8">
            <v>0</v>
          </cell>
          <cell r="BQ8">
            <v>0</v>
          </cell>
          <cell r="BR8">
            <v>0</v>
          </cell>
          <cell r="BS8">
            <v>0</v>
          </cell>
          <cell r="BT8">
            <v>13457</v>
          </cell>
          <cell r="BU8">
            <v>26079</v>
          </cell>
          <cell r="BV8">
            <v>8928</v>
          </cell>
          <cell r="BW8">
            <v>13396</v>
          </cell>
          <cell r="BX8">
            <v>0</v>
          </cell>
          <cell r="BY8">
            <v>0</v>
          </cell>
          <cell r="BZ8">
            <v>4083</v>
          </cell>
          <cell r="CA8">
            <v>12111</v>
          </cell>
          <cell r="CB8">
            <v>446</v>
          </cell>
          <cell r="CC8">
            <v>572</v>
          </cell>
          <cell r="CD8">
            <v>0</v>
          </cell>
          <cell r="CE8">
            <v>0</v>
          </cell>
          <cell r="CF8">
            <v>0</v>
          </cell>
          <cell r="CG8">
            <v>0</v>
          </cell>
          <cell r="CH8">
            <v>0</v>
          </cell>
          <cell r="CI8">
            <v>2618</v>
          </cell>
          <cell r="CJ8">
            <v>5767</v>
          </cell>
          <cell r="CK8">
            <v>63</v>
          </cell>
          <cell r="CL8">
            <v>94</v>
          </cell>
          <cell r="CM8">
            <v>828</v>
          </cell>
          <cell r="CN8">
            <v>2709</v>
          </cell>
          <cell r="CO8">
            <v>1192</v>
          </cell>
          <cell r="CP8">
            <v>1288</v>
          </cell>
          <cell r="CQ8">
            <v>535</v>
          </cell>
          <cell r="CR8">
            <v>1676</v>
          </cell>
          <cell r="CS8">
            <v>241719</v>
          </cell>
          <cell r="CT8">
            <v>305939</v>
          </cell>
          <cell r="CU8">
            <v>312858</v>
          </cell>
          <cell r="CV8">
            <v>426181</v>
          </cell>
          <cell r="CW8">
            <v>3090351</v>
          </cell>
          <cell r="CX8">
            <v>3038365</v>
          </cell>
          <cell r="CY8">
            <v>600</v>
          </cell>
          <cell r="CZ8">
            <v>600</v>
          </cell>
          <cell r="DA8">
            <v>2961900</v>
          </cell>
          <cell r="DB8">
            <v>2921919</v>
          </cell>
          <cell r="DC8">
            <v>0</v>
          </cell>
          <cell r="DD8">
            <v>0</v>
          </cell>
          <cell r="DE8">
            <v>0</v>
          </cell>
          <cell r="DF8">
            <v>0</v>
          </cell>
          <cell r="DG8">
            <v>36556</v>
          </cell>
          <cell r="DH8">
            <v>34067</v>
          </cell>
          <cell r="DI8">
            <v>624</v>
          </cell>
          <cell r="DJ8">
            <v>140</v>
          </cell>
          <cell r="DK8">
            <v>0</v>
          </cell>
          <cell r="DL8">
            <v>0</v>
          </cell>
          <cell r="DM8">
            <v>108623</v>
          </cell>
          <cell r="DN8">
            <v>108623</v>
          </cell>
          <cell r="DO8">
            <v>0</v>
          </cell>
          <cell r="DP8">
            <v>31442</v>
          </cell>
          <cell r="DQ8">
            <v>2891057</v>
          </cell>
          <cell r="DR8">
            <v>2816661</v>
          </cell>
          <cell r="DS8">
            <v>0</v>
          </cell>
          <cell r="DT8">
            <v>0</v>
          </cell>
          <cell r="DU8">
            <v>0</v>
          </cell>
          <cell r="DV8">
            <v>0</v>
          </cell>
          <cell r="DW8">
            <v>0</v>
          </cell>
          <cell r="DX8">
            <v>0</v>
          </cell>
          <cell r="DY8">
            <v>0</v>
          </cell>
          <cell r="DZ8">
            <v>0</v>
          </cell>
          <cell r="EA8">
            <v>0</v>
          </cell>
          <cell r="EB8">
            <v>1391</v>
          </cell>
          <cell r="EC8">
            <v>0</v>
          </cell>
          <cell r="ED8">
            <v>0</v>
          </cell>
          <cell r="EE8">
            <v>0</v>
          </cell>
          <cell r="EF8">
            <v>0</v>
          </cell>
          <cell r="EG8">
            <v>0</v>
          </cell>
          <cell r="EH8">
            <v>0</v>
          </cell>
          <cell r="EI8">
            <v>137548</v>
          </cell>
          <cell r="EJ8">
            <v>220061</v>
          </cell>
          <cell r="EK8">
            <v>36840</v>
          </cell>
          <cell r="EL8">
            <v>47381</v>
          </cell>
          <cell r="EM8">
            <v>0</v>
          </cell>
          <cell r="EN8">
            <v>0</v>
          </cell>
          <cell r="EO8">
            <v>8905</v>
          </cell>
          <cell r="EP8">
            <v>10946</v>
          </cell>
          <cell r="EQ8">
            <v>6027</v>
          </cell>
          <cell r="ER8">
            <v>4237</v>
          </cell>
          <cell r="ES8">
            <v>68334</v>
          </cell>
          <cell r="ET8">
            <v>118897</v>
          </cell>
          <cell r="EU8">
            <v>16</v>
          </cell>
          <cell r="EV8">
            <v>219</v>
          </cell>
          <cell r="EW8">
            <v>17426</v>
          </cell>
          <cell r="EX8">
            <v>38381</v>
          </cell>
          <cell r="EY8">
            <v>0</v>
          </cell>
          <cell r="EZ8">
            <v>49</v>
          </cell>
          <cell r="FA8">
            <v>33840</v>
          </cell>
          <cell r="FB8">
            <v>0</v>
          </cell>
          <cell r="FC8">
            <v>27906</v>
          </cell>
          <cell r="FD8">
            <v>1594</v>
          </cell>
          <cell r="FE8">
            <v>199294</v>
          </cell>
          <cell r="FF8">
            <v>221704</v>
          </cell>
          <cell r="FG8">
            <v>3090351</v>
          </cell>
          <cell r="FH8">
            <v>3038365</v>
          </cell>
          <cell r="FI8">
            <v>0</v>
          </cell>
          <cell r="FJ8">
            <v>0</v>
          </cell>
          <cell r="FK8">
            <v>0</v>
          </cell>
          <cell r="FL8">
            <v>0</v>
          </cell>
          <cell r="FM8">
            <v>0</v>
          </cell>
          <cell r="FN8">
            <v>0</v>
          </cell>
          <cell r="FO8">
            <v>0</v>
          </cell>
          <cell r="FP8">
            <v>0</v>
          </cell>
          <cell r="FQ8">
            <v>0</v>
          </cell>
          <cell r="FR8">
            <v>0</v>
          </cell>
          <cell r="FS8">
            <v>0</v>
          </cell>
          <cell r="FT8">
            <v>1</v>
          </cell>
          <cell r="FU8">
            <v>1</v>
          </cell>
          <cell r="FV8">
            <v>7827</v>
          </cell>
          <cell r="FW8">
            <v>9481</v>
          </cell>
          <cell r="FX8">
            <v>0</v>
          </cell>
          <cell r="FY8">
            <v>0</v>
          </cell>
          <cell r="FZ8">
            <v>0</v>
          </cell>
          <cell r="GA8">
            <v>0</v>
          </cell>
          <cell r="GB8">
            <v>0</v>
          </cell>
          <cell r="GC8">
            <v>0</v>
          </cell>
          <cell r="GD8">
            <v>0</v>
          </cell>
          <cell r="GE8">
            <v>0</v>
          </cell>
          <cell r="GF8">
            <v>37199</v>
          </cell>
          <cell r="GG8">
            <v>37866</v>
          </cell>
          <cell r="GH8">
            <v>0</v>
          </cell>
          <cell r="GI8">
            <v>0</v>
          </cell>
          <cell r="GJ8">
            <v>0</v>
          </cell>
        </row>
        <row r="9">
          <cell r="A9" t="str">
            <v>03 Московская</v>
          </cell>
          <cell r="B9">
            <v>700</v>
          </cell>
          <cell r="C9">
            <v>325</v>
          </cell>
          <cell r="D9">
            <v>8398</v>
          </cell>
          <cell r="E9">
            <v>6850</v>
          </cell>
          <cell r="F9">
            <v>23168</v>
          </cell>
          <cell r="G9">
            <v>123935</v>
          </cell>
          <cell r="H9">
            <v>23168</v>
          </cell>
          <cell r="I9">
            <v>123935</v>
          </cell>
          <cell r="J9">
            <v>0</v>
          </cell>
          <cell r="K9">
            <v>0</v>
          </cell>
          <cell r="L9">
            <v>76596991</v>
          </cell>
          <cell r="M9">
            <v>73909926</v>
          </cell>
          <cell r="N9">
            <v>0</v>
          </cell>
          <cell r="O9">
            <v>0</v>
          </cell>
          <cell r="P9">
            <v>16810645</v>
          </cell>
          <cell r="Q9">
            <v>18753994</v>
          </cell>
          <cell r="R9">
            <v>309355</v>
          </cell>
          <cell r="S9">
            <v>789890</v>
          </cell>
          <cell r="T9">
            <v>21855</v>
          </cell>
          <cell r="U9">
            <v>158900</v>
          </cell>
          <cell r="V9">
            <v>27438</v>
          </cell>
          <cell r="W9">
            <v>13108</v>
          </cell>
          <cell r="X9">
            <v>27195</v>
          </cell>
          <cell r="Y9">
            <v>12865</v>
          </cell>
          <cell r="Z9">
            <v>0</v>
          </cell>
          <cell r="AA9">
            <v>0</v>
          </cell>
          <cell r="AB9">
            <v>243</v>
          </cell>
          <cell r="AC9">
            <v>243</v>
          </cell>
          <cell r="AD9">
            <v>76956952</v>
          </cell>
          <cell r="AE9">
            <v>74836859</v>
          </cell>
          <cell r="AF9">
            <v>42591</v>
          </cell>
          <cell r="AG9">
            <v>79307</v>
          </cell>
          <cell r="AH9">
            <v>25958</v>
          </cell>
          <cell r="AI9">
            <v>20188</v>
          </cell>
          <cell r="AJ9">
            <v>137014</v>
          </cell>
          <cell r="AK9">
            <v>312153</v>
          </cell>
          <cell r="AL9">
            <v>75206</v>
          </cell>
          <cell r="AM9">
            <v>215544</v>
          </cell>
          <cell r="AN9">
            <v>39592</v>
          </cell>
          <cell r="AO9">
            <v>49436</v>
          </cell>
          <cell r="AP9">
            <v>16143</v>
          </cell>
          <cell r="AQ9">
            <v>38541</v>
          </cell>
          <cell r="AR9">
            <v>6073</v>
          </cell>
          <cell r="AS9">
            <v>8632</v>
          </cell>
          <cell r="AT9">
            <v>677136</v>
          </cell>
          <cell r="AU9">
            <v>1077371</v>
          </cell>
          <cell r="AV9">
            <v>654141</v>
          </cell>
          <cell r="AW9">
            <v>1039001</v>
          </cell>
          <cell r="AX9">
            <v>0</v>
          </cell>
          <cell r="AY9">
            <v>0</v>
          </cell>
          <cell r="AZ9">
            <v>6523</v>
          </cell>
          <cell r="BA9">
            <v>2822</v>
          </cell>
          <cell r="BB9">
            <v>5779</v>
          </cell>
          <cell r="BC9">
            <v>9149</v>
          </cell>
          <cell r="BD9">
            <v>0</v>
          </cell>
          <cell r="BE9">
            <v>0</v>
          </cell>
          <cell r="BF9">
            <v>10693</v>
          </cell>
          <cell r="BG9">
            <v>26399</v>
          </cell>
          <cell r="BH9">
            <v>0</v>
          </cell>
          <cell r="BI9">
            <v>0</v>
          </cell>
          <cell r="BJ9">
            <v>159207</v>
          </cell>
          <cell r="BK9">
            <v>205225</v>
          </cell>
          <cell r="BL9">
            <v>79419</v>
          </cell>
          <cell r="BM9">
            <v>73925</v>
          </cell>
          <cell r="BN9">
            <v>1098</v>
          </cell>
          <cell r="BO9">
            <v>680</v>
          </cell>
          <cell r="BP9">
            <v>0</v>
          </cell>
          <cell r="BQ9">
            <v>0</v>
          </cell>
          <cell r="BR9">
            <v>78321</v>
          </cell>
          <cell r="BS9">
            <v>73245</v>
          </cell>
          <cell r="BT9">
            <v>709200</v>
          </cell>
          <cell r="BU9">
            <v>932946</v>
          </cell>
          <cell r="BV9">
            <v>203877</v>
          </cell>
          <cell r="BW9">
            <v>184224</v>
          </cell>
          <cell r="BX9">
            <v>0</v>
          </cell>
          <cell r="BY9">
            <v>638</v>
          </cell>
          <cell r="BZ9">
            <v>101299</v>
          </cell>
          <cell r="CA9">
            <v>164068</v>
          </cell>
          <cell r="CB9">
            <v>404024</v>
          </cell>
          <cell r="CC9">
            <v>584016</v>
          </cell>
          <cell r="CD9">
            <v>0</v>
          </cell>
          <cell r="CE9">
            <v>4315</v>
          </cell>
          <cell r="CF9">
            <v>0</v>
          </cell>
          <cell r="CG9">
            <v>0</v>
          </cell>
          <cell r="CH9">
            <v>4315</v>
          </cell>
          <cell r="CI9">
            <v>227603</v>
          </cell>
          <cell r="CJ9">
            <v>352040</v>
          </cell>
          <cell r="CK9">
            <v>5322</v>
          </cell>
          <cell r="CL9">
            <v>3709</v>
          </cell>
          <cell r="CM9">
            <v>119364</v>
          </cell>
          <cell r="CN9">
            <v>159373</v>
          </cell>
          <cell r="CO9">
            <v>80468</v>
          </cell>
          <cell r="CP9">
            <v>36083</v>
          </cell>
          <cell r="CQ9">
            <v>22449</v>
          </cell>
          <cell r="CR9">
            <v>152875</v>
          </cell>
          <cell r="CS9">
            <v>6195004</v>
          </cell>
          <cell r="CT9">
            <v>9815994</v>
          </cell>
          <cell r="CU9">
            <v>8047569</v>
          </cell>
          <cell r="CV9">
            <v>12461816</v>
          </cell>
          <cell r="CW9">
            <v>85004521</v>
          </cell>
          <cell r="CX9">
            <v>87298675</v>
          </cell>
          <cell r="CY9">
            <v>21247</v>
          </cell>
          <cell r="CZ9">
            <v>21988</v>
          </cell>
          <cell r="DA9">
            <v>78148434</v>
          </cell>
          <cell r="DB9">
            <v>77559429</v>
          </cell>
          <cell r="DC9">
            <v>0</v>
          </cell>
          <cell r="DD9">
            <v>0</v>
          </cell>
          <cell r="DE9">
            <v>0</v>
          </cell>
          <cell r="DF9">
            <v>0</v>
          </cell>
          <cell r="DG9">
            <v>1906409</v>
          </cell>
          <cell r="DH9">
            <v>2072023</v>
          </cell>
          <cell r="DI9">
            <v>170040</v>
          </cell>
          <cell r="DJ9">
            <v>521705</v>
          </cell>
          <cell r="DK9">
            <v>0</v>
          </cell>
          <cell r="DL9">
            <v>0</v>
          </cell>
          <cell r="DM9">
            <v>337792</v>
          </cell>
          <cell r="DN9">
            <v>322149</v>
          </cell>
          <cell r="DO9">
            <v>0</v>
          </cell>
          <cell r="DP9">
            <v>1444716</v>
          </cell>
          <cell r="DQ9">
            <v>79908338</v>
          </cell>
          <cell r="DR9">
            <v>78408280</v>
          </cell>
          <cell r="DS9">
            <v>175</v>
          </cell>
          <cell r="DT9">
            <v>0</v>
          </cell>
          <cell r="DU9">
            <v>175</v>
          </cell>
          <cell r="DV9">
            <v>0</v>
          </cell>
          <cell r="DW9">
            <v>0</v>
          </cell>
          <cell r="DX9">
            <v>0</v>
          </cell>
          <cell r="DY9">
            <v>175</v>
          </cell>
          <cell r="DZ9">
            <v>0</v>
          </cell>
          <cell r="EA9">
            <v>217578</v>
          </cell>
          <cell r="EB9">
            <v>143185</v>
          </cell>
          <cell r="EC9">
            <v>118600</v>
          </cell>
          <cell r="ED9">
            <v>1036653</v>
          </cell>
          <cell r="EE9">
            <v>118600</v>
          </cell>
          <cell r="EF9">
            <v>1036653</v>
          </cell>
          <cell r="EG9">
            <v>0</v>
          </cell>
          <cell r="EH9">
            <v>0</v>
          </cell>
          <cell r="EI9">
            <v>3835095</v>
          </cell>
          <cell r="EJ9">
            <v>6205861</v>
          </cell>
          <cell r="EK9">
            <v>1284866</v>
          </cell>
          <cell r="EL9">
            <v>1654450</v>
          </cell>
          <cell r="EM9">
            <v>0</v>
          </cell>
          <cell r="EN9">
            <v>0</v>
          </cell>
          <cell r="EO9">
            <v>223100</v>
          </cell>
          <cell r="EP9">
            <v>305491</v>
          </cell>
          <cell r="EQ9">
            <v>133931</v>
          </cell>
          <cell r="ER9">
            <v>237247</v>
          </cell>
          <cell r="ES9">
            <v>1780628</v>
          </cell>
          <cell r="ET9">
            <v>3040409</v>
          </cell>
          <cell r="EU9">
            <v>38117</v>
          </cell>
          <cell r="EV9">
            <v>99858</v>
          </cell>
          <cell r="EW9">
            <v>374453</v>
          </cell>
          <cell r="EX9">
            <v>868406</v>
          </cell>
          <cell r="EY9">
            <v>93990</v>
          </cell>
          <cell r="EZ9">
            <v>965122</v>
          </cell>
          <cell r="FA9">
            <v>948172</v>
          </cell>
          <cell r="FB9">
            <v>0</v>
          </cell>
          <cell r="FC9">
            <v>100151</v>
          </cell>
          <cell r="FD9">
            <v>682759</v>
          </cell>
          <cell r="FE9">
            <v>5096008</v>
          </cell>
          <cell r="FF9">
            <v>8890395</v>
          </cell>
          <cell r="FG9">
            <v>85004521</v>
          </cell>
          <cell r="FH9">
            <v>87298675</v>
          </cell>
          <cell r="FI9">
            <v>0</v>
          </cell>
          <cell r="FJ9">
            <v>213</v>
          </cell>
          <cell r="FK9">
            <v>0</v>
          </cell>
          <cell r="FL9">
            <v>0</v>
          </cell>
          <cell r="FM9">
            <v>6954</v>
          </cell>
          <cell r="FN9">
            <v>88392</v>
          </cell>
          <cell r="FO9">
            <v>0</v>
          </cell>
          <cell r="FP9">
            <v>0</v>
          </cell>
          <cell r="FQ9">
            <v>0</v>
          </cell>
          <cell r="FR9">
            <v>2636</v>
          </cell>
          <cell r="FS9">
            <v>644</v>
          </cell>
          <cell r="FT9">
            <v>88</v>
          </cell>
          <cell r="FU9">
            <v>187</v>
          </cell>
          <cell r="FV9">
            <v>86503</v>
          </cell>
          <cell r="FW9">
            <v>140451</v>
          </cell>
          <cell r="FX9">
            <v>0</v>
          </cell>
          <cell r="FY9">
            <v>0</v>
          </cell>
          <cell r="FZ9">
            <v>0</v>
          </cell>
          <cell r="GA9">
            <v>0</v>
          </cell>
          <cell r="GB9">
            <v>0</v>
          </cell>
          <cell r="GC9">
            <v>0</v>
          </cell>
          <cell r="GD9">
            <v>0</v>
          </cell>
          <cell r="GE9">
            <v>0</v>
          </cell>
          <cell r="GF9">
            <v>1713885</v>
          </cell>
          <cell r="GG9">
            <v>1427852</v>
          </cell>
          <cell r="GH9">
            <v>26745</v>
          </cell>
          <cell r="GI9">
            <v>4028</v>
          </cell>
          <cell r="GJ9">
            <v>0</v>
          </cell>
        </row>
        <row r="10">
          <cell r="A10" t="str">
            <v>04 Гоpьковская</v>
          </cell>
          <cell r="B10">
            <v>0</v>
          </cell>
          <cell r="C10">
            <v>0</v>
          </cell>
          <cell r="D10">
            <v>4605</v>
          </cell>
          <cell r="E10">
            <v>7706</v>
          </cell>
          <cell r="F10">
            <v>53886</v>
          </cell>
          <cell r="G10">
            <v>85798</v>
          </cell>
          <cell r="H10">
            <v>53886</v>
          </cell>
          <cell r="I10">
            <v>85798</v>
          </cell>
          <cell r="J10">
            <v>0</v>
          </cell>
          <cell r="K10">
            <v>0</v>
          </cell>
          <cell r="L10">
            <v>42938880</v>
          </cell>
          <cell r="M10">
            <v>38749440</v>
          </cell>
          <cell r="N10">
            <v>650</v>
          </cell>
          <cell r="O10">
            <v>650</v>
          </cell>
          <cell r="P10">
            <v>10144469</v>
          </cell>
          <cell r="Q10">
            <v>9066416</v>
          </cell>
          <cell r="R10">
            <v>714330</v>
          </cell>
          <cell r="S10">
            <v>593271</v>
          </cell>
          <cell r="T10">
            <v>66783</v>
          </cell>
          <cell r="U10">
            <v>57229</v>
          </cell>
          <cell r="V10">
            <v>205471</v>
          </cell>
          <cell r="W10">
            <v>208904</v>
          </cell>
          <cell r="X10">
            <v>205471</v>
          </cell>
          <cell r="Y10">
            <v>208904</v>
          </cell>
          <cell r="Z10">
            <v>0</v>
          </cell>
          <cell r="AA10">
            <v>0</v>
          </cell>
          <cell r="AB10">
            <v>0</v>
          </cell>
          <cell r="AC10">
            <v>0</v>
          </cell>
          <cell r="AD10">
            <v>43912567</v>
          </cell>
          <cell r="AE10">
            <v>39637413</v>
          </cell>
          <cell r="AF10">
            <v>50652</v>
          </cell>
          <cell r="AG10">
            <v>77017</v>
          </cell>
          <cell r="AH10">
            <v>8658</v>
          </cell>
          <cell r="AI10">
            <v>9296</v>
          </cell>
          <cell r="AJ10">
            <v>72371</v>
          </cell>
          <cell r="AK10">
            <v>141140</v>
          </cell>
          <cell r="AL10">
            <v>44806</v>
          </cell>
          <cell r="AM10">
            <v>106114</v>
          </cell>
          <cell r="AN10">
            <v>19476</v>
          </cell>
          <cell r="AO10">
            <v>26695</v>
          </cell>
          <cell r="AP10">
            <v>5261</v>
          </cell>
          <cell r="AQ10">
            <v>4789</v>
          </cell>
          <cell r="AR10">
            <v>2828</v>
          </cell>
          <cell r="AS10">
            <v>3542</v>
          </cell>
          <cell r="AT10">
            <v>640638</v>
          </cell>
          <cell r="AU10">
            <v>884321</v>
          </cell>
          <cell r="AV10">
            <v>560224</v>
          </cell>
          <cell r="AW10">
            <v>821509</v>
          </cell>
          <cell r="AX10">
            <v>316</v>
          </cell>
          <cell r="AY10">
            <v>241</v>
          </cell>
          <cell r="AZ10">
            <v>23034</v>
          </cell>
          <cell r="BA10">
            <v>12688</v>
          </cell>
          <cell r="BB10">
            <v>55230</v>
          </cell>
          <cell r="BC10">
            <v>45936</v>
          </cell>
          <cell r="BD10">
            <v>0</v>
          </cell>
          <cell r="BE10">
            <v>54</v>
          </cell>
          <cell r="BF10">
            <v>1834</v>
          </cell>
          <cell r="BG10">
            <v>3893</v>
          </cell>
          <cell r="BH10">
            <v>0</v>
          </cell>
          <cell r="BI10">
            <v>0</v>
          </cell>
          <cell r="BJ10">
            <v>197776</v>
          </cell>
          <cell r="BK10">
            <v>164849</v>
          </cell>
          <cell r="BL10">
            <v>10304</v>
          </cell>
          <cell r="BM10">
            <v>511</v>
          </cell>
          <cell r="BN10">
            <v>10144</v>
          </cell>
          <cell r="BO10">
            <v>245</v>
          </cell>
          <cell r="BP10">
            <v>0</v>
          </cell>
          <cell r="BQ10">
            <v>0</v>
          </cell>
          <cell r="BR10">
            <v>160</v>
          </cell>
          <cell r="BS10">
            <v>266</v>
          </cell>
          <cell r="BT10">
            <v>848216</v>
          </cell>
          <cell r="BU10">
            <v>785610</v>
          </cell>
          <cell r="BV10">
            <v>745647</v>
          </cell>
          <cell r="BW10">
            <v>662129</v>
          </cell>
          <cell r="BX10">
            <v>23246</v>
          </cell>
          <cell r="BY10">
            <v>23155</v>
          </cell>
          <cell r="BZ10">
            <v>1676</v>
          </cell>
          <cell r="CA10">
            <v>1383</v>
          </cell>
          <cell r="CB10">
            <v>77647</v>
          </cell>
          <cell r="CC10">
            <v>98943</v>
          </cell>
          <cell r="CD10">
            <v>0</v>
          </cell>
          <cell r="CE10">
            <v>0</v>
          </cell>
          <cell r="CF10">
            <v>0</v>
          </cell>
          <cell r="CG10">
            <v>0</v>
          </cell>
          <cell r="CH10">
            <v>0</v>
          </cell>
          <cell r="CI10">
            <v>25721</v>
          </cell>
          <cell r="CJ10">
            <v>44409</v>
          </cell>
          <cell r="CK10">
            <v>4666</v>
          </cell>
          <cell r="CL10">
            <v>7057</v>
          </cell>
          <cell r="CM10">
            <v>5473</v>
          </cell>
          <cell r="CN10">
            <v>18964</v>
          </cell>
          <cell r="CO10">
            <v>3786</v>
          </cell>
          <cell r="CP10">
            <v>110</v>
          </cell>
          <cell r="CQ10">
            <v>11796</v>
          </cell>
          <cell r="CR10">
            <v>18278</v>
          </cell>
          <cell r="CS10">
            <v>2324642</v>
          </cell>
          <cell r="CT10">
            <v>4970439</v>
          </cell>
          <cell r="CU10">
            <v>4047297</v>
          </cell>
          <cell r="CV10">
            <v>6850139</v>
          </cell>
          <cell r="CW10">
            <v>47959864</v>
          </cell>
          <cell r="CX10">
            <v>46487552</v>
          </cell>
          <cell r="CY10">
            <v>30982</v>
          </cell>
          <cell r="CZ10">
            <v>30982</v>
          </cell>
          <cell r="DA10">
            <v>41317367</v>
          </cell>
          <cell r="DB10">
            <v>40791295</v>
          </cell>
          <cell r="DC10">
            <v>0</v>
          </cell>
          <cell r="DD10">
            <v>0</v>
          </cell>
          <cell r="DE10">
            <v>0</v>
          </cell>
          <cell r="DF10">
            <v>0</v>
          </cell>
          <cell r="DG10">
            <v>3951693</v>
          </cell>
          <cell r="DH10">
            <v>2793709</v>
          </cell>
          <cell r="DI10">
            <v>65785</v>
          </cell>
          <cell r="DJ10">
            <v>173851</v>
          </cell>
          <cell r="DK10">
            <v>0</v>
          </cell>
          <cell r="DL10">
            <v>0</v>
          </cell>
          <cell r="DM10">
            <v>3927852</v>
          </cell>
          <cell r="DN10">
            <v>3927852</v>
          </cell>
          <cell r="DO10">
            <v>0</v>
          </cell>
          <cell r="DP10">
            <v>666423</v>
          </cell>
          <cell r="DQ10">
            <v>41437975</v>
          </cell>
          <cell r="DR10">
            <v>39195562</v>
          </cell>
          <cell r="DS10">
            <v>109</v>
          </cell>
          <cell r="DT10">
            <v>0</v>
          </cell>
          <cell r="DU10">
            <v>109</v>
          </cell>
          <cell r="DV10">
            <v>0</v>
          </cell>
          <cell r="DW10">
            <v>0</v>
          </cell>
          <cell r="DX10">
            <v>0</v>
          </cell>
          <cell r="DY10">
            <v>109</v>
          </cell>
          <cell r="DZ10">
            <v>0</v>
          </cell>
          <cell r="EA10">
            <v>92651</v>
          </cell>
          <cell r="EB10">
            <v>245718</v>
          </cell>
          <cell r="EC10">
            <v>85730</v>
          </cell>
          <cell r="ED10">
            <v>95000</v>
          </cell>
          <cell r="EE10">
            <v>85730</v>
          </cell>
          <cell r="EF10">
            <v>95000</v>
          </cell>
          <cell r="EG10">
            <v>0</v>
          </cell>
          <cell r="EH10">
            <v>0</v>
          </cell>
          <cell r="EI10">
            <v>5359628</v>
          </cell>
          <cell r="EJ10">
            <v>6582133</v>
          </cell>
          <cell r="EK10">
            <v>1185386</v>
          </cell>
          <cell r="EL10">
            <v>1192222</v>
          </cell>
          <cell r="EM10">
            <v>45628</v>
          </cell>
          <cell r="EN10">
            <v>45397</v>
          </cell>
          <cell r="EO10">
            <v>130308</v>
          </cell>
          <cell r="EP10">
            <v>174622</v>
          </cell>
          <cell r="EQ10">
            <v>1118394</v>
          </cell>
          <cell r="ER10">
            <v>1552857</v>
          </cell>
          <cell r="ES10">
            <v>2082490</v>
          </cell>
          <cell r="ET10">
            <v>2909452</v>
          </cell>
          <cell r="EU10">
            <v>11934</v>
          </cell>
          <cell r="EV10">
            <v>4660</v>
          </cell>
          <cell r="EW10">
            <v>785488</v>
          </cell>
          <cell r="EX10">
            <v>702923</v>
          </cell>
          <cell r="EY10">
            <v>3963</v>
          </cell>
          <cell r="EZ10">
            <v>22663</v>
          </cell>
          <cell r="FA10">
            <v>500494</v>
          </cell>
          <cell r="FB10">
            <v>0</v>
          </cell>
          <cell r="FC10">
            <v>571965</v>
          </cell>
          <cell r="FD10">
            <v>592194</v>
          </cell>
          <cell r="FE10">
            <v>6521780</v>
          </cell>
          <cell r="FF10">
            <v>7291990</v>
          </cell>
          <cell r="FG10">
            <v>47959864</v>
          </cell>
          <cell r="FH10">
            <v>46487552</v>
          </cell>
          <cell r="FI10">
            <v>0</v>
          </cell>
          <cell r="FJ10">
            <v>0</v>
          </cell>
          <cell r="FK10">
            <v>0</v>
          </cell>
          <cell r="FL10">
            <v>0</v>
          </cell>
          <cell r="FM10">
            <v>18532</v>
          </cell>
          <cell r="FN10">
            <v>333972</v>
          </cell>
          <cell r="FO10">
            <v>0</v>
          </cell>
          <cell r="FP10">
            <v>7669</v>
          </cell>
          <cell r="FQ10">
            <v>0</v>
          </cell>
          <cell r="FR10">
            <v>0</v>
          </cell>
          <cell r="FS10">
            <v>0</v>
          </cell>
          <cell r="FT10">
            <v>2200</v>
          </cell>
          <cell r="FU10">
            <v>2157</v>
          </cell>
          <cell r="FV10">
            <v>74843</v>
          </cell>
          <cell r="FW10">
            <v>171099</v>
          </cell>
          <cell r="FX10">
            <v>0</v>
          </cell>
          <cell r="FY10">
            <v>0</v>
          </cell>
          <cell r="FZ10">
            <v>0</v>
          </cell>
          <cell r="GA10">
            <v>0</v>
          </cell>
          <cell r="GB10">
            <v>0</v>
          </cell>
          <cell r="GC10">
            <v>0</v>
          </cell>
          <cell r="GD10">
            <v>0</v>
          </cell>
          <cell r="GE10">
            <v>0</v>
          </cell>
          <cell r="GF10">
            <v>1377133</v>
          </cell>
          <cell r="GG10">
            <v>1246212</v>
          </cell>
          <cell r="GH10">
            <v>49039</v>
          </cell>
          <cell r="GI10">
            <v>45991</v>
          </cell>
          <cell r="GJ10">
            <v>0</v>
          </cell>
        </row>
        <row r="11">
          <cell r="A11" t="str">
            <v>05 Севеpная</v>
          </cell>
          <cell r="B11">
            <v>0</v>
          </cell>
          <cell r="C11">
            <v>0</v>
          </cell>
          <cell r="D11">
            <v>9722</v>
          </cell>
          <cell r="E11">
            <v>17271</v>
          </cell>
          <cell r="F11">
            <v>133630</v>
          </cell>
          <cell r="G11">
            <v>146484</v>
          </cell>
          <cell r="H11">
            <v>133630</v>
          </cell>
          <cell r="I11">
            <v>146484</v>
          </cell>
          <cell r="J11">
            <v>0</v>
          </cell>
          <cell r="K11">
            <v>0</v>
          </cell>
          <cell r="L11">
            <v>38792048</v>
          </cell>
          <cell r="M11">
            <v>37272834</v>
          </cell>
          <cell r="N11">
            <v>0</v>
          </cell>
          <cell r="O11">
            <v>0</v>
          </cell>
          <cell r="P11">
            <v>5509624</v>
          </cell>
          <cell r="Q11">
            <v>6447685</v>
          </cell>
          <cell r="R11">
            <v>918345</v>
          </cell>
          <cell r="S11">
            <v>795220</v>
          </cell>
          <cell r="T11">
            <v>41212</v>
          </cell>
          <cell r="U11">
            <v>112311</v>
          </cell>
          <cell r="V11">
            <v>13615</v>
          </cell>
          <cell r="W11">
            <v>566875</v>
          </cell>
          <cell r="X11">
            <v>12602</v>
          </cell>
          <cell r="Y11">
            <v>15095</v>
          </cell>
          <cell r="Z11">
            <v>0</v>
          </cell>
          <cell r="AA11">
            <v>0</v>
          </cell>
          <cell r="AB11">
            <v>1013</v>
          </cell>
          <cell r="AC11">
            <v>551780</v>
          </cell>
          <cell r="AD11">
            <v>39857638</v>
          </cell>
          <cell r="AE11">
            <v>38781413</v>
          </cell>
          <cell r="AF11">
            <v>75363</v>
          </cell>
          <cell r="AG11">
            <v>54419</v>
          </cell>
          <cell r="AH11">
            <v>13164</v>
          </cell>
          <cell r="AI11">
            <v>11601</v>
          </cell>
          <cell r="AJ11">
            <v>98771</v>
          </cell>
          <cell r="AK11">
            <v>181575</v>
          </cell>
          <cell r="AL11">
            <v>46984</v>
          </cell>
          <cell r="AM11">
            <v>119397</v>
          </cell>
          <cell r="AN11">
            <v>29086</v>
          </cell>
          <cell r="AO11">
            <v>36211</v>
          </cell>
          <cell r="AP11">
            <v>9189</v>
          </cell>
          <cell r="AQ11">
            <v>13554</v>
          </cell>
          <cell r="AR11">
            <v>13512</v>
          </cell>
          <cell r="AS11">
            <v>12413</v>
          </cell>
          <cell r="AT11">
            <v>666090</v>
          </cell>
          <cell r="AU11">
            <v>916311</v>
          </cell>
          <cell r="AV11">
            <v>638368</v>
          </cell>
          <cell r="AW11">
            <v>876789</v>
          </cell>
          <cell r="AX11">
            <v>5</v>
          </cell>
          <cell r="AY11">
            <v>0</v>
          </cell>
          <cell r="AZ11">
            <v>8775</v>
          </cell>
          <cell r="BA11">
            <v>10868</v>
          </cell>
          <cell r="BB11">
            <v>6435</v>
          </cell>
          <cell r="BC11">
            <v>6455</v>
          </cell>
          <cell r="BD11">
            <v>0</v>
          </cell>
          <cell r="BE11">
            <v>0</v>
          </cell>
          <cell r="BF11">
            <v>12507</v>
          </cell>
          <cell r="BG11">
            <v>22199</v>
          </cell>
          <cell r="BH11">
            <v>0</v>
          </cell>
          <cell r="BI11">
            <v>0</v>
          </cell>
          <cell r="BJ11">
            <v>55139</v>
          </cell>
          <cell r="BK11">
            <v>71205</v>
          </cell>
          <cell r="BL11">
            <v>2355</v>
          </cell>
          <cell r="BM11">
            <v>2176</v>
          </cell>
          <cell r="BN11">
            <v>18</v>
          </cell>
          <cell r="BO11">
            <v>53</v>
          </cell>
          <cell r="BP11">
            <v>0</v>
          </cell>
          <cell r="BQ11">
            <v>0</v>
          </cell>
          <cell r="BR11">
            <v>2337</v>
          </cell>
          <cell r="BS11">
            <v>2123</v>
          </cell>
          <cell r="BT11">
            <v>400355</v>
          </cell>
          <cell r="BU11">
            <v>436593</v>
          </cell>
          <cell r="BV11">
            <v>120380</v>
          </cell>
          <cell r="BW11">
            <v>67739</v>
          </cell>
          <cell r="BX11">
            <v>169</v>
          </cell>
          <cell r="BY11">
            <v>62100</v>
          </cell>
          <cell r="BZ11">
            <v>101091</v>
          </cell>
          <cell r="CA11">
            <v>120849</v>
          </cell>
          <cell r="CB11">
            <v>178715</v>
          </cell>
          <cell r="CC11">
            <v>185905</v>
          </cell>
          <cell r="CD11">
            <v>135</v>
          </cell>
          <cell r="CE11">
            <v>20504</v>
          </cell>
          <cell r="CF11">
            <v>0</v>
          </cell>
          <cell r="CG11">
            <v>135</v>
          </cell>
          <cell r="CH11">
            <v>20504</v>
          </cell>
          <cell r="CI11">
            <v>108728</v>
          </cell>
          <cell r="CJ11">
            <v>100885</v>
          </cell>
          <cell r="CK11">
            <v>2604</v>
          </cell>
          <cell r="CL11">
            <v>3473</v>
          </cell>
          <cell r="CM11">
            <v>50990</v>
          </cell>
          <cell r="CN11">
            <v>78269</v>
          </cell>
          <cell r="CO11">
            <v>8267</v>
          </cell>
          <cell r="CP11">
            <v>756</v>
          </cell>
          <cell r="CQ11">
            <v>46867</v>
          </cell>
          <cell r="CR11">
            <v>18387</v>
          </cell>
          <cell r="CS11">
            <v>1025834</v>
          </cell>
          <cell r="CT11">
            <v>2701134</v>
          </cell>
          <cell r="CU11">
            <v>2258636</v>
          </cell>
          <cell r="CV11">
            <v>4248808</v>
          </cell>
          <cell r="CW11">
            <v>42116274</v>
          </cell>
          <cell r="CX11">
            <v>43030221</v>
          </cell>
          <cell r="CY11">
            <v>5286</v>
          </cell>
          <cell r="CZ11">
            <v>5286</v>
          </cell>
          <cell r="DA11">
            <v>38261957</v>
          </cell>
          <cell r="DB11">
            <v>38322574</v>
          </cell>
          <cell r="DC11">
            <v>0</v>
          </cell>
          <cell r="DD11">
            <v>0</v>
          </cell>
          <cell r="DE11">
            <v>0</v>
          </cell>
          <cell r="DF11">
            <v>0</v>
          </cell>
          <cell r="DG11">
            <v>1905825</v>
          </cell>
          <cell r="DH11">
            <v>1807704</v>
          </cell>
          <cell r="DI11">
            <v>16274</v>
          </cell>
          <cell r="DJ11">
            <v>322342</v>
          </cell>
          <cell r="DK11">
            <v>0</v>
          </cell>
          <cell r="DL11">
            <v>0</v>
          </cell>
          <cell r="DM11">
            <v>1260589</v>
          </cell>
          <cell r="DN11">
            <v>150871</v>
          </cell>
          <cell r="DO11">
            <v>0</v>
          </cell>
          <cell r="DP11">
            <v>1353678</v>
          </cell>
          <cell r="DQ11">
            <v>38928753</v>
          </cell>
          <cell r="DR11">
            <v>38953357</v>
          </cell>
          <cell r="DS11">
            <v>98</v>
          </cell>
          <cell r="DT11">
            <v>0</v>
          </cell>
          <cell r="DU11">
            <v>98</v>
          </cell>
          <cell r="DV11">
            <v>0</v>
          </cell>
          <cell r="DW11">
            <v>0</v>
          </cell>
          <cell r="DX11">
            <v>0</v>
          </cell>
          <cell r="DY11">
            <v>98</v>
          </cell>
          <cell r="DZ11">
            <v>0</v>
          </cell>
          <cell r="EA11">
            <v>17947</v>
          </cell>
          <cell r="EB11">
            <v>67450</v>
          </cell>
          <cell r="EC11">
            <v>51118</v>
          </cell>
          <cell r="ED11">
            <v>430498</v>
          </cell>
          <cell r="EE11">
            <v>51118</v>
          </cell>
          <cell r="EF11">
            <v>430498</v>
          </cell>
          <cell r="EG11">
            <v>0</v>
          </cell>
          <cell r="EH11">
            <v>0</v>
          </cell>
          <cell r="EI11">
            <v>2491882</v>
          </cell>
          <cell r="EJ11">
            <v>3052020</v>
          </cell>
          <cell r="EK11">
            <v>519281</v>
          </cell>
          <cell r="EL11">
            <v>450617</v>
          </cell>
          <cell r="EM11">
            <v>1100</v>
          </cell>
          <cell r="EN11">
            <v>50</v>
          </cell>
          <cell r="EO11">
            <v>162584</v>
          </cell>
          <cell r="EP11">
            <v>173552</v>
          </cell>
          <cell r="EQ11">
            <v>463261</v>
          </cell>
          <cell r="ER11">
            <v>548849</v>
          </cell>
          <cell r="ES11">
            <v>1081239</v>
          </cell>
          <cell r="ET11">
            <v>1589177</v>
          </cell>
          <cell r="EU11">
            <v>102025</v>
          </cell>
          <cell r="EV11">
            <v>16976</v>
          </cell>
          <cell r="EW11">
            <v>162392</v>
          </cell>
          <cell r="EX11">
            <v>272799</v>
          </cell>
          <cell r="EY11">
            <v>1078</v>
          </cell>
          <cell r="EZ11">
            <v>5499</v>
          </cell>
          <cell r="FA11">
            <v>565581</v>
          </cell>
          <cell r="FB11">
            <v>546</v>
          </cell>
          <cell r="FC11">
            <v>77764</v>
          </cell>
          <cell r="FD11">
            <v>588301</v>
          </cell>
          <cell r="FE11">
            <v>3187423</v>
          </cell>
          <cell r="FF11">
            <v>4076864</v>
          </cell>
          <cell r="FG11">
            <v>42116274</v>
          </cell>
          <cell r="FH11">
            <v>43030221</v>
          </cell>
          <cell r="FI11">
            <v>0</v>
          </cell>
          <cell r="FJ11">
            <v>28</v>
          </cell>
          <cell r="FK11">
            <v>0</v>
          </cell>
          <cell r="FL11">
            <v>0</v>
          </cell>
          <cell r="FM11">
            <v>41</v>
          </cell>
          <cell r="FN11">
            <v>9349</v>
          </cell>
          <cell r="FO11">
            <v>0</v>
          </cell>
          <cell r="FP11">
            <v>0</v>
          </cell>
          <cell r="FQ11">
            <v>0</v>
          </cell>
          <cell r="FR11">
            <v>0</v>
          </cell>
          <cell r="FS11">
            <v>0</v>
          </cell>
          <cell r="FT11">
            <v>0</v>
          </cell>
          <cell r="FU11">
            <v>3</v>
          </cell>
          <cell r="FV11">
            <v>82674</v>
          </cell>
          <cell r="FW11">
            <v>181196</v>
          </cell>
          <cell r="FX11">
            <v>0</v>
          </cell>
          <cell r="FY11">
            <v>0</v>
          </cell>
          <cell r="FZ11">
            <v>0</v>
          </cell>
          <cell r="GA11">
            <v>0</v>
          </cell>
          <cell r="GB11">
            <v>1989</v>
          </cell>
          <cell r="GC11">
            <v>1989</v>
          </cell>
          <cell r="GD11">
            <v>0</v>
          </cell>
          <cell r="GE11">
            <v>0</v>
          </cell>
          <cell r="GF11">
            <v>901281</v>
          </cell>
          <cell r="GG11">
            <v>862815</v>
          </cell>
          <cell r="GH11">
            <v>3492</v>
          </cell>
          <cell r="GI11">
            <v>4084</v>
          </cell>
          <cell r="GJ11">
            <v>0</v>
          </cell>
        </row>
        <row r="12">
          <cell r="A12" t="str">
            <v>06 Севеpо-Кавказская</v>
          </cell>
          <cell r="B12">
            <v>240</v>
          </cell>
          <cell r="C12">
            <v>94</v>
          </cell>
          <cell r="D12">
            <v>13195</v>
          </cell>
          <cell r="E12">
            <v>10650</v>
          </cell>
          <cell r="F12">
            <v>32664</v>
          </cell>
          <cell r="G12">
            <v>61139</v>
          </cell>
          <cell r="H12">
            <v>32643</v>
          </cell>
          <cell r="I12">
            <v>61123</v>
          </cell>
          <cell r="J12">
            <v>21</v>
          </cell>
          <cell r="K12">
            <v>16</v>
          </cell>
          <cell r="L12">
            <v>42282999</v>
          </cell>
          <cell r="M12">
            <v>42521251</v>
          </cell>
          <cell r="N12">
            <v>131</v>
          </cell>
          <cell r="O12">
            <v>131</v>
          </cell>
          <cell r="P12">
            <v>7178772</v>
          </cell>
          <cell r="Q12">
            <v>7750005</v>
          </cell>
          <cell r="R12">
            <v>811291</v>
          </cell>
          <cell r="S12">
            <v>608090</v>
          </cell>
          <cell r="T12">
            <v>47811</v>
          </cell>
          <cell r="U12">
            <v>129774</v>
          </cell>
          <cell r="V12">
            <v>16656</v>
          </cell>
          <cell r="W12">
            <v>18977</v>
          </cell>
          <cell r="X12">
            <v>3226</v>
          </cell>
          <cell r="Y12">
            <v>2620</v>
          </cell>
          <cell r="Z12">
            <v>0</v>
          </cell>
          <cell r="AA12">
            <v>0</v>
          </cell>
          <cell r="AB12">
            <v>13430</v>
          </cell>
          <cell r="AC12">
            <v>16357</v>
          </cell>
          <cell r="AD12">
            <v>43143610</v>
          </cell>
          <cell r="AE12">
            <v>43209457</v>
          </cell>
          <cell r="AF12">
            <v>62251</v>
          </cell>
          <cell r="AG12">
            <v>54490</v>
          </cell>
          <cell r="AH12">
            <v>12550</v>
          </cell>
          <cell r="AI12">
            <v>15338</v>
          </cell>
          <cell r="AJ12">
            <v>86161</v>
          </cell>
          <cell r="AK12">
            <v>226978</v>
          </cell>
          <cell r="AL12">
            <v>57643</v>
          </cell>
          <cell r="AM12">
            <v>187264</v>
          </cell>
          <cell r="AN12">
            <v>17147</v>
          </cell>
          <cell r="AO12">
            <v>24456</v>
          </cell>
          <cell r="AP12">
            <v>9289</v>
          </cell>
          <cell r="AQ12">
            <v>9191</v>
          </cell>
          <cell r="AR12">
            <v>2082</v>
          </cell>
          <cell r="AS12">
            <v>6067</v>
          </cell>
          <cell r="AT12">
            <v>605351</v>
          </cell>
          <cell r="AU12">
            <v>885484</v>
          </cell>
          <cell r="AV12">
            <v>530471</v>
          </cell>
          <cell r="AW12">
            <v>827288</v>
          </cell>
          <cell r="AX12">
            <v>592</v>
          </cell>
          <cell r="AY12">
            <v>1396</v>
          </cell>
          <cell r="AZ12">
            <v>14662</v>
          </cell>
          <cell r="BA12">
            <v>14897</v>
          </cell>
          <cell r="BB12">
            <v>42179</v>
          </cell>
          <cell r="BC12">
            <v>20691</v>
          </cell>
          <cell r="BD12">
            <v>0</v>
          </cell>
          <cell r="BE12">
            <v>0</v>
          </cell>
          <cell r="BF12">
            <v>17447</v>
          </cell>
          <cell r="BG12">
            <v>21212</v>
          </cell>
          <cell r="BH12">
            <v>0</v>
          </cell>
          <cell r="BI12">
            <v>0</v>
          </cell>
          <cell r="BJ12">
            <v>97743</v>
          </cell>
          <cell r="BK12">
            <v>162250</v>
          </cell>
          <cell r="BL12">
            <v>36523</v>
          </cell>
          <cell r="BM12">
            <v>70154</v>
          </cell>
          <cell r="BN12">
            <v>2830</v>
          </cell>
          <cell r="BO12">
            <v>3275</v>
          </cell>
          <cell r="BP12">
            <v>17</v>
          </cell>
          <cell r="BQ12">
            <v>0</v>
          </cell>
          <cell r="BR12">
            <v>33676</v>
          </cell>
          <cell r="BS12">
            <v>66879</v>
          </cell>
          <cell r="BT12">
            <v>470229</v>
          </cell>
          <cell r="BU12">
            <v>437782</v>
          </cell>
          <cell r="BV12">
            <v>293013</v>
          </cell>
          <cell r="BW12">
            <v>163657</v>
          </cell>
          <cell r="BX12">
            <v>1057</v>
          </cell>
          <cell r="BY12">
            <v>20326</v>
          </cell>
          <cell r="BZ12">
            <v>36489</v>
          </cell>
          <cell r="CA12">
            <v>163083</v>
          </cell>
          <cell r="CB12">
            <v>139670</v>
          </cell>
          <cell r="CC12">
            <v>90716</v>
          </cell>
          <cell r="CD12">
            <v>0</v>
          </cell>
          <cell r="CE12">
            <v>127</v>
          </cell>
          <cell r="CF12">
            <v>0</v>
          </cell>
          <cell r="CG12">
            <v>0</v>
          </cell>
          <cell r="CH12">
            <v>127</v>
          </cell>
          <cell r="CI12">
            <v>110073</v>
          </cell>
          <cell r="CJ12">
            <v>126612</v>
          </cell>
          <cell r="CK12">
            <v>1560</v>
          </cell>
          <cell r="CL12">
            <v>1569</v>
          </cell>
          <cell r="CM12">
            <v>79000</v>
          </cell>
          <cell r="CN12">
            <v>74632</v>
          </cell>
          <cell r="CO12">
            <v>1372</v>
          </cell>
          <cell r="CP12">
            <v>1214</v>
          </cell>
          <cell r="CQ12">
            <v>28141</v>
          </cell>
          <cell r="CR12">
            <v>49197</v>
          </cell>
          <cell r="CS12">
            <v>210362</v>
          </cell>
          <cell r="CT12">
            <v>358303</v>
          </cell>
          <cell r="CU12">
            <v>1530281</v>
          </cell>
          <cell r="CV12">
            <v>2040712</v>
          </cell>
          <cell r="CW12">
            <v>44673891</v>
          </cell>
          <cell r="CX12">
            <v>45250169</v>
          </cell>
          <cell r="CY12">
            <v>33756</v>
          </cell>
          <cell r="CZ12">
            <v>33888</v>
          </cell>
          <cell r="DA12">
            <v>40627647</v>
          </cell>
          <cell r="DB12">
            <v>40100408</v>
          </cell>
          <cell r="DC12">
            <v>0</v>
          </cell>
          <cell r="DD12">
            <v>0</v>
          </cell>
          <cell r="DE12">
            <v>0</v>
          </cell>
          <cell r="DF12">
            <v>0</v>
          </cell>
          <cell r="DG12">
            <v>1094018</v>
          </cell>
          <cell r="DH12">
            <v>864493</v>
          </cell>
          <cell r="DI12">
            <v>59956</v>
          </cell>
          <cell r="DJ12">
            <v>70583</v>
          </cell>
          <cell r="DK12">
            <v>0</v>
          </cell>
          <cell r="DL12">
            <v>0</v>
          </cell>
          <cell r="DM12">
            <v>966560</v>
          </cell>
          <cell r="DN12">
            <v>872020</v>
          </cell>
          <cell r="DO12">
            <v>0</v>
          </cell>
          <cell r="DP12">
            <v>749734</v>
          </cell>
          <cell r="DQ12">
            <v>40848817</v>
          </cell>
          <cell r="DR12">
            <v>39447618</v>
          </cell>
          <cell r="DS12">
            <v>0</v>
          </cell>
          <cell r="DT12">
            <v>387763</v>
          </cell>
          <cell r="DU12">
            <v>0</v>
          </cell>
          <cell r="DV12">
            <v>0</v>
          </cell>
          <cell r="DW12">
            <v>0</v>
          </cell>
          <cell r="DX12">
            <v>387763</v>
          </cell>
          <cell r="DY12">
            <v>0</v>
          </cell>
          <cell r="DZ12">
            <v>387763</v>
          </cell>
          <cell r="EA12">
            <v>54110</v>
          </cell>
          <cell r="EB12">
            <v>82525</v>
          </cell>
          <cell r="EC12">
            <v>10202</v>
          </cell>
          <cell r="ED12">
            <v>179830</v>
          </cell>
          <cell r="EE12">
            <v>10202</v>
          </cell>
          <cell r="EF12">
            <v>179830</v>
          </cell>
          <cell r="EG12">
            <v>0</v>
          </cell>
          <cell r="EH12">
            <v>0</v>
          </cell>
          <cell r="EI12">
            <v>3021990</v>
          </cell>
          <cell r="EJ12">
            <v>4023598</v>
          </cell>
          <cell r="EK12">
            <v>545587</v>
          </cell>
          <cell r="EL12">
            <v>928088</v>
          </cell>
          <cell r="EM12">
            <v>0</v>
          </cell>
          <cell r="EN12">
            <v>0</v>
          </cell>
          <cell r="EO12">
            <v>183407</v>
          </cell>
          <cell r="EP12">
            <v>178049</v>
          </cell>
          <cell r="EQ12">
            <v>242877</v>
          </cell>
          <cell r="ER12">
            <v>340981</v>
          </cell>
          <cell r="ES12">
            <v>1515957</v>
          </cell>
          <cell r="ET12">
            <v>1809891</v>
          </cell>
          <cell r="EU12">
            <v>61356</v>
          </cell>
          <cell r="EV12">
            <v>69407</v>
          </cell>
          <cell r="EW12">
            <v>472806</v>
          </cell>
          <cell r="EX12">
            <v>697182</v>
          </cell>
          <cell r="EY12">
            <v>5957</v>
          </cell>
          <cell r="EZ12">
            <v>6203</v>
          </cell>
          <cell r="FA12">
            <v>481046</v>
          </cell>
          <cell r="FB12">
            <v>0</v>
          </cell>
          <cell r="FC12">
            <v>305879</v>
          </cell>
          <cell r="FD12">
            <v>1205157</v>
          </cell>
          <cell r="FE12">
            <v>3825074</v>
          </cell>
          <cell r="FF12">
            <v>5414788</v>
          </cell>
          <cell r="FG12">
            <v>44673891</v>
          </cell>
          <cell r="FH12">
            <v>45250169</v>
          </cell>
          <cell r="FI12">
            <v>25</v>
          </cell>
          <cell r="FJ12">
            <v>7</v>
          </cell>
          <cell r="FK12">
            <v>0</v>
          </cell>
          <cell r="FL12">
            <v>0</v>
          </cell>
          <cell r="FM12">
            <v>655</v>
          </cell>
          <cell r="FN12">
            <v>3041</v>
          </cell>
          <cell r="FO12">
            <v>0</v>
          </cell>
          <cell r="FP12">
            <v>0</v>
          </cell>
          <cell r="FQ12">
            <v>0</v>
          </cell>
          <cell r="FR12">
            <v>0</v>
          </cell>
          <cell r="FS12">
            <v>0</v>
          </cell>
          <cell r="FT12">
            <v>92</v>
          </cell>
          <cell r="FU12">
            <v>70</v>
          </cell>
          <cell r="FV12">
            <v>157492</v>
          </cell>
          <cell r="FW12">
            <v>265696</v>
          </cell>
          <cell r="FX12">
            <v>0</v>
          </cell>
          <cell r="FY12">
            <v>0</v>
          </cell>
          <cell r="FZ12">
            <v>0</v>
          </cell>
          <cell r="GA12">
            <v>0</v>
          </cell>
          <cell r="GB12">
            <v>972</v>
          </cell>
          <cell r="GC12">
            <v>0</v>
          </cell>
          <cell r="GD12">
            <v>0</v>
          </cell>
          <cell r="GE12">
            <v>0</v>
          </cell>
          <cell r="GF12">
            <v>666408</v>
          </cell>
          <cell r="GG12">
            <v>424958</v>
          </cell>
          <cell r="GH12">
            <v>0</v>
          </cell>
          <cell r="GI12">
            <v>0</v>
          </cell>
          <cell r="GJ12">
            <v>0</v>
          </cell>
        </row>
        <row r="13">
          <cell r="A13" t="str">
            <v>07 Юго-Восточная</v>
          </cell>
          <cell r="B13">
            <v>0</v>
          </cell>
          <cell r="C13">
            <v>0</v>
          </cell>
          <cell r="D13">
            <v>6212</v>
          </cell>
          <cell r="E13">
            <v>3248</v>
          </cell>
          <cell r="F13">
            <v>25257</v>
          </cell>
          <cell r="G13">
            <v>54759</v>
          </cell>
          <cell r="H13">
            <v>25257</v>
          </cell>
          <cell r="I13">
            <v>54759</v>
          </cell>
          <cell r="J13">
            <v>0</v>
          </cell>
          <cell r="K13">
            <v>0</v>
          </cell>
          <cell r="L13">
            <v>27055991</v>
          </cell>
          <cell r="M13">
            <v>25142909</v>
          </cell>
          <cell r="N13">
            <v>0</v>
          </cell>
          <cell r="O13">
            <v>0</v>
          </cell>
          <cell r="P13">
            <v>6516407</v>
          </cell>
          <cell r="Q13">
            <v>6190071</v>
          </cell>
          <cell r="R13">
            <v>365785</v>
          </cell>
          <cell r="S13">
            <v>357472</v>
          </cell>
          <cell r="T13">
            <v>44060</v>
          </cell>
          <cell r="U13">
            <v>38829</v>
          </cell>
          <cell r="V13">
            <v>4765</v>
          </cell>
          <cell r="W13">
            <v>5289</v>
          </cell>
          <cell r="X13">
            <v>4765</v>
          </cell>
          <cell r="Y13">
            <v>5289</v>
          </cell>
          <cell r="Z13">
            <v>0</v>
          </cell>
          <cell r="AA13">
            <v>0</v>
          </cell>
          <cell r="AB13">
            <v>0</v>
          </cell>
          <cell r="AC13">
            <v>0</v>
          </cell>
          <cell r="AD13">
            <v>27451798</v>
          </cell>
          <cell r="AE13">
            <v>25560429</v>
          </cell>
          <cell r="AF13">
            <v>77541</v>
          </cell>
          <cell r="AG13">
            <v>48475</v>
          </cell>
          <cell r="AH13">
            <v>21310</v>
          </cell>
          <cell r="AI13">
            <v>21995</v>
          </cell>
          <cell r="AJ13">
            <v>99806</v>
          </cell>
          <cell r="AK13">
            <v>168624</v>
          </cell>
          <cell r="AL13">
            <v>85909</v>
          </cell>
          <cell r="AM13">
            <v>147785</v>
          </cell>
          <cell r="AN13">
            <v>2122</v>
          </cell>
          <cell r="AO13">
            <v>2067</v>
          </cell>
          <cell r="AP13">
            <v>9739</v>
          </cell>
          <cell r="AQ13">
            <v>16547</v>
          </cell>
          <cell r="AR13">
            <v>2036</v>
          </cell>
          <cell r="AS13">
            <v>2225</v>
          </cell>
          <cell r="AT13">
            <v>592959</v>
          </cell>
          <cell r="AU13">
            <v>839193</v>
          </cell>
          <cell r="AV13">
            <v>564693</v>
          </cell>
          <cell r="AW13">
            <v>804080</v>
          </cell>
          <cell r="AX13">
            <v>3305</v>
          </cell>
          <cell r="AY13">
            <v>4054</v>
          </cell>
          <cell r="AZ13">
            <v>6628</v>
          </cell>
          <cell r="BA13">
            <v>3171</v>
          </cell>
          <cell r="BB13">
            <v>7151</v>
          </cell>
          <cell r="BC13">
            <v>5608</v>
          </cell>
          <cell r="BD13">
            <v>0</v>
          </cell>
          <cell r="BE13">
            <v>0</v>
          </cell>
          <cell r="BF13">
            <v>11182</v>
          </cell>
          <cell r="BG13">
            <v>22280</v>
          </cell>
          <cell r="BH13">
            <v>0</v>
          </cell>
          <cell r="BI13">
            <v>0</v>
          </cell>
          <cell r="BJ13">
            <v>97013</v>
          </cell>
          <cell r="BK13">
            <v>136094</v>
          </cell>
          <cell r="BL13">
            <v>12251</v>
          </cell>
          <cell r="BM13">
            <v>232</v>
          </cell>
          <cell r="BN13">
            <v>0</v>
          </cell>
          <cell r="BO13">
            <v>0</v>
          </cell>
          <cell r="BP13">
            <v>0</v>
          </cell>
          <cell r="BQ13">
            <v>0</v>
          </cell>
          <cell r="BR13">
            <v>12251</v>
          </cell>
          <cell r="BS13">
            <v>232</v>
          </cell>
          <cell r="BT13">
            <v>403037</v>
          </cell>
          <cell r="BU13">
            <v>529797</v>
          </cell>
          <cell r="BV13">
            <v>73051</v>
          </cell>
          <cell r="BW13">
            <v>42010</v>
          </cell>
          <cell r="BX13">
            <v>44655</v>
          </cell>
          <cell r="BY13">
            <v>637</v>
          </cell>
          <cell r="BZ13">
            <v>71433</v>
          </cell>
          <cell r="CA13">
            <v>212467</v>
          </cell>
          <cell r="CB13">
            <v>213898</v>
          </cell>
          <cell r="CC13">
            <v>274683</v>
          </cell>
          <cell r="CD13">
            <v>0</v>
          </cell>
          <cell r="CE13">
            <v>0</v>
          </cell>
          <cell r="CF13">
            <v>0</v>
          </cell>
          <cell r="CG13">
            <v>0</v>
          </cell>
          <cell r="CH13">
            <v>0</v>
          </cell>
          <cell r="CI13">
            <v>29979</v>
          </cell>
          <cell r="CJ13">
            <v>97089</v>
          </cell>
          <cell r="CK13">
            <v>368</v>
          </cell>
          <cell r="CL13">
            <v>958</v>
          </cell>
          <cell r="CM13">
            <v>26235</v>
          </cell>
          <cell r="CN13">
            <v>86790</v>
          </cell>
          <cell r="CO13">
            <v>81</v>
          </cell>
          <cell r="CP13">
            <v>110</v>
          </cell>
          <cell r="CQ13">
            <v>3295</v>
          </cell>
          <cell r="CR13">
            <v>9231</v>
          </cell>
          <cell r="CS13">
            <v>1175736</v>
          </cell>
          <cell r="CT13">
            <v>3308565</v>
          </cell>
          <cell r="CU13">
            <v>2310975</v>
          </cell>
          <cell r="CV13">
            <v>4910970</v>
          </cell>
          <cell r="CW13">
            <v>29762773</v>
          </cell>
          <cell r="CX13">
            <v>30471399</v>
          </cell>
          <cell r="CY13">
            <v>5895</v>
          </cell>
          <cell r="CZ13">
            <v>6312</v>
          </cell>
          <cell r="DA13">
            <v>25771229</v>
          </cell>
          <cell r="DB13">
            <v>25134561</v>
          </cell>
          <cell r="DC13">
            <v>0</v>
          </cell>
          <cell r="DD13">
            <v>0</v>
          </cell>
          <cell r="DE13">
            <v>0</v>
          </cell>
          <cell r="DF13">
            <v>0</v>
          </cell>
          <cell r="DG13">
            <v>2755250</v>
          </cell>
          <cell r="DH13">
            <v>2822878</v>
          </cell>
          <cell r="DI13">
            <v>35358</v>
          </cell>
          <cell r="DJ13">
            <v>11663</v>
          </cell>
          <cell r="DK13">
            <v>0</v>
          </cell>
          <cell r="DL13">
            <v>0</v>
          </cell>
          <cell r="DM13">
            <v>1601260</v>
          </cell>
          <cell r="DN13">
            <v>1601260</v>
          </cell>
          <cell r="DO13">
            <v>0</v>
          </cell>
          <cell r="DP13">
            <v>306862</v>
          </cell>
          <cell r="DQ13">
            <v>26966472</v>
          </cell>
          <cell r="DR13">
            <v>26067292</v>
          </cell>
          <cell r="DS13">
            <v>49</v>
          </cell>
          <cell r="DT13">
            <v>0</v>
          </cell>
          <cell r="DU13">
            <v>49</v>
          </cell>
          <cell r="DV13">
            <v>0</v>
          </cell>
          <cell r="DW13">
            <v>0</v>
          </cell>
          <cell r="DX13">
            <v>0</v>
          </cell>
          <cell r="DY13">
            <v>49</v>
          </cell>
          <cell r="DZ13">
            <v>0</v>
          </cell>
          <cell r="EA13">
            <v>65623</v>
          </cell>
          <cell r="EB13">
            <v>55138</v>
          </cell>
          <cell r="EC13">
            <v>2982</v>
          </cell>
          <cell r="ED13">
            <v>340000</v>
          </cell>
          <cell r="EE13">
            <v>0</v>
          </cell>
          <cell r="EF13">
            <v>340000</v>
          </cell>
          <cell r="EG13">
            <v>2982</v>
          </cell>
          <cell r="EH13">
            <v>0</v>
          </cell>
          <cell r="EI13">
            <v>2266907</v>
          </cell>
          <cell r="EJ13">
            <v>3252669</v>
          </cell>
          <cell r="EK13">
            <v>545917</v>
          </cell>
          <cell r="EL13">
            <v>908696</v>
          </cell>
          <cell r="EM13">
            <v>2207</v>
          </cell>
          <cell r="EN13">
            <v>0</v>
          </cell>
          <cell r="EO13">
            <v>127104</v>
          </cell>
          <cell r="EP13">
            <v>157322</v>
          </cell>
          <cell r="EQ13">
            <v>377968</v>
          </cell>
          <cell r="ER13">
            <v>535709</v>
          </cell>
          <cell r="ES13">
            <v>636023</v>
          </cell>
          <cell r="ET13">
            <v>1154937</v>
          </cell>
          <cell r="EU13">
            <v>1947</v>
          </cell>
          <cell r="EV13">
            <v>9440</v>
          </cell>
          <cell r="EW13">
            <v>575741</v>
          </cell>
          <cell r="EX13">
            <v>486565</v>
          </cell>
          <cell r="EY13">
            <v>6597</v>
          </cell>
          <cell r="EZ13">
            <v>567410</v>
          </cell>
          <cell r="FA13">
            <v>434814</v>
          </cell>
          <cell r="FB13">
            <v>0</v>
          </cell>
          <cell r="FC13">
            <v>84952</v>
          </cell>
          <cell r="FD13">
            <v>244028</v>
          </cell>
          <cell r="FE13">
            <v>2796252</v>
          </cell>
          <cell r="FF13">
            <v>4404107</v>
          </cell>
          <cell r="FG13">
            <v>29762773</v>
          </cell>
          <cell r="FH13">
            <v>30471399</v>
          </cell>
          <cell r="FI13">
            <v>0</v>
          </cell>
          <cell r="FJ13">
            <v>0</v>
          </cell>
          <cell r="FK13">
            <v>0</v>
          </cell>
          <cell r="FL13">
            <v>0</v>
          </cell>
          <cell r="FM13">
            <v>0</v>
          </cell>
          <cell r="FN13">
            <v>7304</v>
          </cell>
          <cell r="FO13">
            <v>0</v>
          </cell>
          <cell r="FP13">
            <v>0</v>
          </cell>
          <cell r="FQ13">
            <v>0</v>
          </cell>
          <cell r="FR13">
            <v>30</v>
          </cell>
          <cell r="FS13">
            <v>613</v>
          </cell>
          <cell r="FT13">
            <v>2</v>
          </cell>
          <cell r="FU13">
            <v>2</v>
          </cell>
          <cell r="FV13">
            <v>22270</v>
          </cell>
          <cell r="FW13">
            <v>59218</v>
          </cell>
          <cell r="FX13">
            <v>0</v>
          </cell>
          <cell r="FY13">
            <v>0</v>
          </cell>
          <cell r="FZ13">
            <v>0</v>
          </cell>
          <cell r="GA13">
            <v>0</v>
          </cell>
          <cell r="GB13">
            <v>1014</v>
          </cell>
          <cell r="GC13">
            <v>1014</v>
          </cell>
          <cell r="GD13">
            <v>0</v>
          </cell>
          <cell r="GE13">
            <v>0</v>
          </cell>
          <cell r="GF13">
            <v>862699</v>
          </cell>
          <cell r="GG13">
            <v>957124</v>
          </cell>
          <cell r="GH13">
            <v>0</v>
          </cell>
          <cell r="GI13">
            <v>0</v>
          </cell>
          <cell r="GJ13">
            <v>14021</v>
          </cell>
        </row>
        <row r="14">
          <cell r="A14" t="str">
            <v>08 Пpиволжская</v>
          </cell>
          <cell r="B14">
            <v>0</v>
          </cell>
          <cell r="C14">
            <v>0</v>
          </cell>
          <cell r="D14">
            <v>9032</v>
          </cell>
          <cell r="E14">
            <v>6184</v>
          </cell>
          <cell r="F14">
            <v>35502</v>
          </cell>
          <cell r="G14">
            <v>52049</v>
          </cell>
          <cell r="H14">
            <v>35502</v>
          </cell>
          <cell r="I14">
            <v>52049</v>
          </cell>
          <cell r="J14">
            <v>0</v>
          </cell>
          <cell r="K14">
            <v>0</v>
          </cell>
          <cell r="L14">
            <v>20168885</v>
          </cell>
          <cell r="M14">
            <v>20436869</v>
          </cell>
          <cell r="N14">
            <v>9438</v>
          </cell>
          <cell r="O14">
            <v>9438</v>
          </cell>
          <cell r="P14">
            <v>4879016</v>
          </cell>
          <cell r="Q14">
            <v>4947492</v>
          </cell>
          <cell r="R14">
            <v>215019</v>
          </cell>
          <cell r="S14">
            <v>163236</v>
          </cell>
          <cell r="T14">
            <v>10634</v>
          </cell>
          <cell r="U14">
            <v>0</v>
          </cell>
          <cell r="V14">
            <v>18773</v>
          </cell>
          <cell r="W14">
            <v>15158</v>
          </cell>
          <cell r="X14">
            <v>0</v>
          </cell>
          <cell r="Y14">
            <v>0</v>
          </cell>
          <cell r="Z14">
            <v>0</v>
          </cell>
          <cell r="AA14">
            <v>0</v>
          </cell>
          <cell r="AB14">
            <v>18773</v>
          </cell>
          <cell r="AC14">
            <v>15158</v>
          </cell>
          <cell r="AD14">
            <v>20438179</v>
          </cell>
          <cell r="AE14">
            <v>20667312</v>
          </cell>
          <cell r="AF14">
            <v>22205</v>
          </cell>
          <cell r="AG14">
            <v>34444</v>
          </cell>
          <cell r="AH14">
            <v>8449</v>
          </cell>
          <cell r="AI14">
            <v>6105</v>
          </cell>
          <cell r="AJ14">
            <v>46232</v>
          </cell>
          <cell r="AK14">
            <v>109585</v>
          </cell>
          <cell r="AL14">
            <v>35114</v>
          </cell>
          <cell r="AM14">
            <v>90674</v>
          </cell>
          <cell r="AN14">
            <v>3871</v>
          </cell>
          <cell r="AO14">
            <v>9284</v>
          </cell>
          <cell r="AP14">
            <v>7180</v>
          </cell>
          <cell r="AQ14">
            <v>9268</v>
          </cell>
          <cell r="AR14">
            <v>67</v>
          </cell>
          <cell r="AS14">
            <v>359</v>
          </cell>
          <cell r="AT14">
            <v>199395</v>
          </cell>
          <cell r="AU14">
            <v>357576</v>
          </cell>
          <cell r="AV14">
            <v>190235</v>
          </cell>
          <cell r="AW14">
            <v>337798</v>
          </cell>
          <cell r="AX14">
            <v>1699</v>
          </cell>
          <cell r="AY14">
            <v>1005</v>
          </cell>
          <cell r="AZ14">
            <v>1514</v>
          </cell>
          <cell r="BA14">
            <v>5215</v>
          </cell>
          <cell r="BB14">
            <v>2821</v>
          </cell>
          <cell r="BC14">
            <v>3129</v>
          </cell>
          <cell r="BD14">
            <v>0</v>
          </cell>
          <cell r="BE14">
            <v>0</v>
          </cell>
          <cell r="BF14">
            <v>3104</v>
          </cell>
          <cell r="BG14">
            <v>10336</v>
          </cell>
          <cell r="BH14">
            <v>22</v>
          </cell>
          <cell r="BI14">
            <v>93</v>
          </cell>
          <cell r="BJ14">
            <v>145598</v>
          </cell>
          <cell r="BK14">
            <v>100060</v>
          </cell>
          <cell r="BL14">
            <v>0</v>
          </cell>
          <cell r="BM14">
            <v>0</v>
          </cell>
          <cell r="BN14">
            <v>0</v>
          </cell>
          <cell r="BO14">
            <v>0</v>
          </cell>
          <cell r="BP14">
            <v>0</v>
          </cell>
          <cell r="BQ14">
            <v>0</v>
          </cell>
          <cell r="BR14">
            <v>0</v>
          </cell>
          <cell r="BS14">
            <v>0</v>
          </cell>
          <cell r="BT14">
            <v>225354</v>
          </cell>
          <cell r="BU14">
            <v>310394</v>
          </cell>
          <cell r="BV14">
            <v>73487</v>
          </cell>
          <cell r="BW14">
            <v>52003</v>
          </cell>
          <cell r="BX14">
            <v>0</v>
          </cell>
          <cell r="BY14">
            <v>0</v>
          </cell>
          <cell r="BZ14">
            <v>22199</v>
          </cell>
          <cell r="CA14">
            <v>55741</v>
          </cell>
          <cell r="CB14">
            <v>129668</v>
          </cell>
          <cell r="CC14">
            <v>202650</v>
          </cell>
          <cell r="CD14">
            <v>0</v>
          </cell>
          <cell r="CE14">
            <v>0</v>
          </cell>
          <cell r="CF14">
            <v>0</v>
          </cell>
          <cell r="CG14">
            <v>0</v>
          </cell>
          <cell r="CH14">
            <v>0</v>
          </cell>
          <cell r="CI14">
            <v>135534</v>
          </cell>
          <cell r="CJ14">
            <v>203498</v>
          </cell>
          <cell r="CK14">
            <v>1572</v>
          </cell>
          <cell r="CL14">
            <v>1002</v>
          </cell>
          <cell r="CM14">
            <v>106985</v>
          </cell>
          <cell r="CN14">
            <v>65471</v>
          </cell>
          <cell r="CO14">
            <v>37</v>
          </cell>
          <cell r="CP14">
            <v>2698</v>
          </cell>
          <cell r="CQ14">
            <v>26940</v>
          </cell>
          <cell r="CR14">
            <v>134327</v>
          </cell>
          <cell r="CS14">
            <v>1037728</v>
          </cell>
          <cell r="CT14">
            <v>702706</v>
          </cell>
          <cell r="CU14">
            <v>1743609</v>
          </cell>
          <cell r="CV14">
            <v>1674234</v>
          </cell>
          <cell r="CW14">
            <v>22181788</v>
          </cell>
          <cell r="CX14">
            <v>22341546</v>
          </cell>
          <cell r="CY14">
            <v>6391</v>
          </cell>
          <cell r="CZ14">
            <v>6618</v>
          </cell>
          <cell r="DA14">
            <v>18860952</v>
          </cell>
          <cell r="DB14">
            <v>18772473</v>
          </cell>
          <cell r="DC14">
            <v>0</v>
          </cell>
          <cell r="DD14">
            <v>0</v>
          </cell>
          <cell r="DE14">
            <v>0</v>
          </cell>
          <cell r="DF14">
            <v>0</v>
          </cell>
          <cell r="DG14">
            <v>2155350</v>
          </cell>
          <cell r="DH14">
            <v>1940292</v>
          </cell>
          <cell r="DI14">
            <v>219</v>
          </cell>
          <cell r="DJ14">
            <v>33154</v>
          </cell>
          <cell r="DK14">
            <v>0</v>
          </cell>
          <cell r="DL14">
            <v>0</v>
          </cell>
          <cell r="DM14">
            <v>355528</v>
          </cell>
          <cell r="DN14">
            <v>168957</v>
          </cell>
          <cell r="DO14">
            <v>3840</v>
          </cell>
          <cell r="DP14">
            <v>0</v>
          </cell>
          <cell r="DQ14">
            <v>20667384</v>
          </cell>
          <cell r="DR14">
            <v>20587420</v>
          </cell>
          <cell r="DS14">
            <v>65</v>
          </cell>
          <cell r="DT14">
            <v>197252</v>
          </cell>
          <cell r="DU14">
            <v>65</v>
          </cell>
          <cell r="DV14">
            <v>65</v>
          </cell>
          <cell r="DW14">
            <v>0</v>
          </cell>
          <cell r="DX14">
            <v>197187</v>
          </cell>
          <cell r="DY14">
            <v>65</v>
          </cell>
          <cell r="DZ14">
            <v>197252</v>
          </cell>
          <cell r="EA14">
            <v>22184</v>
          </cell>
          <cell r="EB14">
            <v>18445</v>
          </cell>
          <cell r="EC14">
            <v>15306</v>
          </cell>
          <cell r="ED14">
            <v>331316</v>
          </cell>
          <cell r="EE14">
            <v>15306</v>
          </cell>
          <cell r="EF14">
            <v>331316</v>
          </cell>
          <cell r="EG14">
            <v>0</v>
          </cell>
          <cell r="EH14">
            <v>0</v>
          </cell>
          <cell r="EI14">
            <v>945600</v>
          </cell>
          <cell r="EJ14">
            <v>1160938</v>
          </cell>
          <cell r="EK14">
            <v>374851</v>
          </cell>
          <cell r="EL14">
            <v>597227</v>
          </cell>
          <cell r="EM14">
            <v>0</v>
          </cell>
          <cell r="EN14">
            <v>0</v>
          </cell>
          <cell r="EO14">
            <v>64716</v>
          </cell>
          <cell r="EP14">
            <v>122661</v>
          </cell>
          <cell r="EQ14">
            <v>86629</v>
          </cell>
          <cell r="ER14">
            <v>55848</v>
          </cell>
          <cell r="ES14">
            <v>261671</v>
          </cell>
          <cell r="ET14">
            <v>190317</v>
          </cell>
          <cell r="EU14">
            <v>16704</v>
          </cell>
          <cell r="EV14">
            <v>9170</v>
          </cell>
          <cell r="EW14">
            <v>141029</v>
          </cell>
          <cell r="EX14">
            <v>185715</v>
          </cell>
          <cell r="EY14">
            <v>543</v>
          </cell>
          <cell r="EZ14">
            <v>21387</v>
          </cell>
          <cell r="FA14">
            <v>306482</v>
          </cell>
          <cell r="FB14">
            <v>74</v>
          </cell>
          <cell r="FC14">
            <v>246408</v>
          </cell>
          <cell r="FD14">
            <v>43159</v>
          </cell>
          <cell r="FE14">
            <v>1514339</v>
          </cell>
          <cell r="FF14">
            <v>1556874</v>
          </cell>
          <cell r="FG14">
            <v>22181788</v>
          </cell>
          <cell r="FH14">
            <v>22341546</v>
          </cell>
          <cell r="FI14">
            <v>0</v>
          </cell>
          <cell r="FJ14">
            <v>0</v>
          </cell>
          <cell r="FK14">
            <v>0</v>
          </cell>
          <cell r="FL14">
            <v>0</v>
          </cell>
          <cell r="FM14">
            <v>146</v>
          </cell>
          <cell r="FN14">
            <v>314</v>
          </cell>
          <cell r="FO14">
            <v>0</v>
          </cell>
          <cell r="FP14">
            <v>0</v>
          </cell>
          <cell r="FQ14">
            <v>0</v>
          </cell>
          <cell r="FR14">
            <v>0</v>
          </cell>
          <cell r="FS14">
            <v>0</v>
          </cell>
          <cell r="FT14">
            <v>5</v>
          </cell>
          <cell r="FU14">
            <v>13</v>
          </cell>
          <cell r="FV14">
            <v>5434</v>
          </cell>
          <cell r="FW14">
            <v>12286</v>
          </cell>
          <cell r="FX14">
            <v>0</v>
          </cell>
          <cell r="FY14">
            <v>0</v>
          </cell>
          <cell r="FZ14">
            <v>0</v>
          </cell>
          <cell r="GA14">
            <v>0</v>
          </cell>
          <cell r="GB14">
            <v>0</v>
          </cell>
          <cell r="GC14">
            <v>0</v>
          </cell>
          <cell r="GD14">
            <v>0</v>
          </cell>
          <cell r="GE14">
            <v>0</v>
          </cell>
          <cell r="GF14">
            <v>512614</v>
          </cell>
          <cell r="GG14">
            <v>494579</v>
          </cell>
          <cell r="GH14">
            <v>0</v>
          </cell>
          <cell r="GI14">
            <v>0</v>
          </cell>
          <cell r="GJ14">
            <v>0</v>
          </cell>
        </row>
        <row r="15">
          <cell r="A15" t="str">
            <v>09 Куйбышевская</v>
          </cell>
          <cell r="B15">
            <v>0</v>
          </cell>
          <cell r="C15">
            <v>0</v>
          </cell>
          <cell r="D15">
            <v>19742</v>
          </cell>
          <cell r="E15">
            <v>32585</v>
          </cell>
          <cell r="F15">
            <v>98615</v>
          </cell>
          <cell r="G15">
            <v>155650</v>
          </cell>
          <cell r="H15">
            <v>98615</v>
          </cell>
          <cell r="I15">
            <v>155650</v>
          </cell>
          <cell r="J15">
            <v>0</v>
          </cell>
          <cell r="K15">
            <v>0</v>
          </cell>
          <cell r="L15">
            <v>39011667</v>
          </cell>
          <cell r="M15">
            <v>36066074</v>
          </cell>
          <cell r="N15">
            <v>0</v>
          </cell>
          <cell r="O15">
            <v>0</v>
          </cell>
          <cell r="P15">
            <v>11645631</v>
          </cell>
          <cell r="Q15">
            <v>11091360</v>
          </cell>
          <cell r="R15">
            <v>751469</v>
          </cell>
          <cell r="S15">
            <v>1078110</v>
          </cell>
          <cell r="T15">
            <v>11721</v>
          </cell>
          <cell r="U15">
            <v>14454</v>
          </cell>
          <cell r="V15">
            <v>271735</v>
          </cell>
          <cell r="W15">
            <v>271231</v>
          </cell>
          <cell r="X15">
            <v>22950</v>
          </cell>
          <cell r="Y15">
            <v>23372</v>
          </cell>
          <cell r="Z15">
            <v>0</v>
          </cell>
          <cell r="AA15">
            <v>0</v>
          </cell>
          <cell r="AB15">
            <v>248785</v>
          </cell>
          <cell r="AC15">
            <v>247859</v>
          </cell>
          <cell r="AD15">
            <v>40133486</v>
          </cell>
          <cell r="AE15">
            <v>37571065</v>
          </cell>
          <cell r="AF15">
            <v>50274</v>
          </cell>
          <cell r="AG15">
            <v>52464</v>
          </cell>
          <cell r="AH15">
            <v>15113</v>
          </cell>
          <cell r="AI15">
            <v>14347</v>
          </cell>
          <cell r="AJ15">
            <v>75334</v>
          </cell>
          <cell r="AK15">
            <v>229468</v>
          </cell>
          <cell r="AL15">
            <v>60076</v>
          </cell>
          <cell r="AM15">
            <v>203475</v>
          </cell>
          <cell r="AN15">
            <v>8144</v>
          </cell>
          <cell r="AO15">
            <v>17607</v>
          </cell>
          <cell r="AP15">
            <v>3850</v>
          </cell>
          <cell r="AQ15">
            <v>4147</v>
          </cell>
          <cell r="AR15">
            <v>3264</v>
          </cell>
          <cell r="AS15">
            <v>4239</v>
          </cell>
          <cell r="AT15">
            <v>513567</v>
          </cell>
          <cell r="AU15">
            <v>743155</v>
          </cell>
          <cell r="AV15">
            <v>488965</v>
          </cell>
          <cell r="AW15">
            <v>707552</v>
          </cell>
          <cell r="AX15">
            <v>0</v>
          </cell>
          <cell r="AY15">
            <v>0</v>
          </cell>
          <cell r="AZ15">
            <v>5988</v>
          </cell>
          <cell r="BA15">
            <v>8820</v>
          </cell>
          <cell r="BB15">
            <v>10174</v>
          </cell>
          <cell r="BC15">
            <v>13483</v>
          </cell>
          <cell r="BD15">
            <v>0</v>
          </cell>
          <cell r="BE15">
            <v>0</v>
          </cell>
          <cell r="BF15">
            <v>8440</v>
          </cell>
          <cell r="BG15">
            <v>13298</v>
          </cell>
          <cell r="BH15">
            <v>0</v>
          </cell>
          <cell r="BI15">
            <v>2</v>
          </cell>
          <cell r="BJ15">
            <v>219507</v>
          </cell>
          <cell r="BK15">
            <v>159647</v>
          </cell>
          <cell r="BL15">
            <v>10</v>
          </cell>
          <cell r="BM15">
            <v>0</v>
          </cell>
          <cell r="BN15">
            <v>0</v>
          </cell>
          <cell r="BO15">
            <v>0</v>
          </cell>
          <cell r="BP15">
            <v>0</v>
          </cell>
          <cell r="BQ15">
            <v>0</v>
          </cell>
          <cell r="BR15">
            <v>10</v>
          </cell>
          <cell r="BS15">
            <v>0</v>
          </cell>
          <cell r="BT15">
            <v>834884</v>
          </cell>
          <cell r="BU15">
            <v>823968</v>
          </cell>
          <cell r="BV15">
            <v>655979</v>
          </cell>
          <cell r="BW15">
            <v>674945</v>
          </cell>
          <cell r="BX15">
            <v>9055</v>
          </cell>
          <cell r="BY15">
            <v>0</v>
          </cell>
          <cell r="BZ15">
            <v>48169</v>
          </cell>
          <cell r="CA15">
            <v>53470</v>
          </cell>
          <cell r="CB15">
            <v>121681</v>
          </cell>
          <cell r="CC15">
            <v>95553</v>
          </cell>
          <cell r="CD15">
            <v>0</v>
          </cell>
          <cell r="CE15">
            <v>0</v>
          </cell>
          <cell r="CF15">
            <v>0</v>
          </cell>
          <cell r="CG15">
            <v>0</v>
          </cell>
          <cell r="CH15">
            <v>0</v>
          </cell>
          <cell r="CI15">
            <v>29122</v>
          </cell>
          <cell r="CJ15">
            <v>17337</v>
          </cell>
          <cell r="CK15">
            <v>760</v>
          </cell>
          <cell r="CL15">
            <v>1675</v>
          </cell>
          <cell r="CM15">
            <v>11728</v>
          </cell>
          <cell r="CN15">
            <v>7821</v>
          </cell>
          <cell r="CO15">
            <v>1045</v>
          </cell>
          <cell r="CP15">
            <v>403</v>
          </cell>
          <cell r="CQ15">
            <v>15589</v>
          </cell>
          <cell r="CR15">
            <v>7438</v>
          </cell>
          <cell r="CS15">
            <v>1326421</v>
          </cell>
          <cell r="CT15">
            <v>4099366</v>
          </cell>
          <cell r="CU15">
            <v>2923511</v>
          </cell>
          <cell r="CV15">
            <v>5843473</v>
          </cell>
          <cell r="CW15">
            <v>43056997</v>
          </cell>
          <cell r="CX15">
            <v>43414538</v>
          </cell>
          <cell r="CY15">
            <v>2892</v>
          </cell>
          <cell r="CZ15">
            <v>2892</v>
          </cell>
          <cell r="DA15">
            <v>38075526</v>
          </cell>
          <cell r="DB15">
            <v>38164280</v>
          </cell>
          <cell r="DC15">
            <v>0</v>
          </cell>
          <cell r="DD15">
            <v>0</v>
          </cell>
          <cell r="DE15">
            <v>0</v>
          </cell>
          <cell r="DF15">
            <v>0</v>
          </cell>
          <cell r="DG15">
            <v>1942627</v>
          </cell>
          <cell r="DH15">
            <v>1650187</v>
          </cell>
          <cell r="DI15">
            <v>8978</v>
          </cell>
          <cell r="DJ15">
            <v>13559</v>
          </cell>
          <cell r="DK15">
            <v>0</v>
          </cell>
          <cell r="DL15">
            <v>0</v>
          </cell>
          <cell r="DM15">
            <v>695237</v>
          </cell>
          <cell r="DN15">
            <v>692959</v>
          </cell>
          <cell r="DO15">
            <v>0</v>
          </cell>
          <cell r="DP15">
            <v>475655</v>
          </cell>
          <cell r="DQ15">
            <v>39334786</v>
          </cell>
          <cell r="DR15">
            <v>38662304</v>
          </cell>
          <cell r="DS15">
            <v>0</v>
          </cell>
          <cell r="DT15">
            <v>433555</v>
          </cell>
          <cell r="DU15">
            <v>0</v>
          </cell>
          <cell r="DV15">
            <v>0</v>
          </cell>
          <cell r="DW15">
            <v>0</v>
          </cell>
          <cell r="DX15">
            <v>433555</v>
          </cell>
          <cell r="DY15">
            <v>0</v>
          </cell>
          <cell r="DZ15">
            <v>433555</v>
          </cell>
          <cell r="EA15">
            <v>68436</v>
          </cell>
          <cell r="EB15">
            <v>194246</v>
          </cell>
          <cell r="EC15">
            <v>32823</v>
          </cell>
          <cell r="ED15">
            <v>80060</v>
          </cell>
          <cell r="EE15">
            <v>17689</v>
          </cell>
          <cell r="EF15">
            <v>80060</v>
          </cell>
          <cell r="EG15">
            <v>15134</v>
          </cell>
          <cell r="EH15">
            <v>0</v>
          </cell>
          <cell r="EI15">
            <v>2838746</v>
          </cell>
          <cell r="EJ15">
            <v>3754708</v>
          </cell>
          <cell r="EK15">
            <v>519968</v>
          </cell>
          <cell r="EL15">
            <v>713668</v>
          </cell>
          <cell r="EM15">
            <v>100</v>
          </cell>
          <cell r="EN15">
            <v>0</v>
          </cell>
          <cell r="EO15">
            <v>138009</v>
          </cell>
          <cell r="EP15">
            <v>177242</v>
          </cell>
          <cell r="EQ15">
            <v>113137</v>
          </cell>
          <cell r="ER15">
            <v>263063</v>
          </cell>
          <cell r="ES15">
            <v>1735969</v>
          </cell>
          <cell r="ET15">
            <v>2231642</v>
          </cell>
          <cell r="EU15">
            <v>11662</v>
          </cell>
          <cell r="EV15">
            <v>13778</v>
          </cell>
          <cell r="EW15">
            <v>319901</v>
          </cell>
          <cell r="EX15">
            <v>355315</v>
          </cell>
          <cell r="EY15">
            <v>314</v>
          </cell>
          <cell r="EZ15">
            <v>4082</v>
          </cell>
          <cell r="FA15">
            <v>477557</v>
          </cell>
          <cell r="FB15">
            <v>522</v>
          </cell>
          <cell r="FC15">
            <v>372771</v>
          </cell>
          <cell r="FD15">
            <v>479307</v>
          </cell>
          <cell r="FE15">
            <v>3722211</v>
          </cell>
          <cell r="FF15">
            <v>4318679</v>
          </cell>
          <cell r="FG15">
            <v>43056997</v>
          </cell>
          <cell r="FH15">
            <v>43414538</v>
          </cell>
          <cell r="FI15">
            <v>0</v>
          </cell>
          <cell r="FJ15">
            <v>0</v>
          </cell>
          <cell r="FK15">
            <v>0</v>
          </cell>
          <cell r="FL15">
            <v>0</v>
          </cell>
          <cell r="FM15">
            <v>5362</v>
          </cell>
          <cell r="FN15">
            <v>2185</v>
          </cell>
          <cell r="FO15">
            <v>1706</v>
          </cell>
          <cell r="FP15">
            <v>21617</v>
          </cell>
          <cell r="FQ15">
            <v>0</v>
          </cell>
          <cell r="FR15">
            <v>5244</v>
          </cell>
          <cell r="FS15">
            <v>0</v>
          </cell>
          <cell r="FT15">
            <v>44</v>
          </cell>
          <cell r="FU15">
            <v>33</v>
          </cell>
          <cell r="FV15">
            <v>68483</v>
          </cell>
          <cell r="FW15">
            <v>80973</v>
          </cell>
          <cell r="FX15">
            <v>9055</v>
          </cell>
          <cell r="FY15">
            <v>0</v>
          </cell>
          <cell r="FZ15">
            <v>100</v>
          </cell>
          <cell r="GA15">
            <v>0</v>
          </cell>
          <cell r="GB15">
            <v>35</v>
          </cell>
          <cell r="GC15">
            <v>35</v>
          </cell>
          <cell r="GD15">
            <v>0</v>
          </cell>
          <cell r="GE15">
            <v>0</v>
          </cell>
          <cell r="GF15">
            <v>1015666</v>
          </cell>
          <cell r="GG15">
            <v>978437</v>
          </cell>
          <cell r="GH15">
            <v>9104</v>
          </cell>
          <cell r="GI15">
            <v>8762</v>
          </cell>
          <cell r="GJ15">
            <v>0</v>
          </cell>
        </row>
        <row r="16">
          <cell r="A16" t="str">
            <v>10 Свеpдловская</v>
          </cell>
          <cell r="B16">
            <v>0</v>
          </cell>
          <cell r="C16">
            <v>0</v>
          </cell>
          <cell r="D16">
            <v>100652</v>
          </cell>
          <cell r="E16">
            <v>70585</v>
          </cell>
          <cell r="F16">
            <v>35695</v>
          </cell>
          <cell r="G16">
            <v>66901</v>
          </cell>
          <cell r="H16">
            <v>35695</v>
          </cell>
          <cell r="I16">
            <v>66901</v>
          </cell>
          <cell r="J16">
            <v>0</v>
          </cell>
          <cell r="K16">
            <v>0</v>
          </cell>
          <cell r="L16">
            <v>81313476</v>
          </cell>
          <cell r="M16">
            <v>77728274</v>
          </cell>
          <cell r="N16">
            <v>0</v>
          </cell>
          <cell r="O16">
            <v>0</v>
          </cell>
          <cell r="P16">
            <v>9256806</v>
          </cell>
          <cell r="Q16">
            <v>9344412</v>
          </cell>
          <cell r="R16">
            <v>2457817</v>
          </cell>
          <cell r="S16">
            <v>2568939</v>
          </cell>
          <cell r="T16">
            <v>178435</v>
          </cell>
          <cell r="U16">
            <v>241034</v>
          </cell>
          <cell r="V16">
            <v>118822</v>
          </cell>
          <cell r="W16">
            <v>49401</v>
          </cell>
          <cell r="X16">
            <v>46317</v>
          </cell>
          <cell r="Y16">
            <v>46192</v>
          </cell>
          <cell r="Z16">
            <v>71915</v>
          </cell>
          <cell r="AA16">
            <v>2634</v>
          </cell>
          <cell r="AB16">
            <v>590</v>
          </cell>
          <cell r="AC16">
            <v>575</v>
          </cell>
          <cell r="AD16">
            <v>83925810</v>
          </cell>
          <cell r="AE16">
            <v>80413515</v>
          </cell>
          <cell r="AF16">
            <v>46412</v>
          </cell>
          <cell r="AG16">
            <v>59656</v>
          </cell>
          <cell r="AH16">
            <v>24511</v>
          </cell>
          <cell r="AI16">
            <v>19695</v>
          </cell>
          <cell r="AJ16">
            <v>131977</v>
          </cell>
          <cell r="AK16">
            <v>204519</v>
          </cell>
          <cell r="AL16">
            <v>83103</v>
          </cell>
          <cell r="AM16">
            <v>129181</v>
          </cell>
          <cell r="AN16">
            <v>27784</v>
          </cell>
          <cell r="AO16">
            <v>33396</v>
          </cell>
          <cell r="AP16">
            <v>8468</v>
          </cell>
          <cell r="AQ16">
            <v>18538</v>
          </cell>
          <cell r="AR16">
            <v>12622</v>
          </cell>
          <cell r="AS16">
            <v>23404</v>
          </cell>
          <cell r="AT16">
            <v>650683</v>
          </cell>
          <cell r="AU16">
            <v>875563</v>
          </cell>
          <cell r="AV16">
            <v>620874</v>
          </cell>
          <cell r="AW16">
            <v>836074</v>
          </cell>
          <cell r="AX16">
            <v>47</v>
          </cell>
          <cell r="AY16">
            <v>32</v>
          </cell>
          <cell r="AZ16">
            <v>2923</v>
          </cell>
          <cell r="BA16">
            <v>1400</v>
          </cell>
          <cell r="BB16">
            <v>8650</v>
          </cell>
          <cell r="BC16">
            <v>12296</v>
          </cell>
          <cell r="BD16">
            <v>0</v>
          </cell>
          <cell r="BE16">
            <v>0</v>
          </cell>
          <cell r="BF16">
            <v>18189</v>
          </cell>
          <cell r="BG16">
            <v>25761</v>
          </cell>
          <cell r="BH16">
            <v>0</v>
          </cell>
          <cell r="BI16">
            <v>0</v>
          </cell>
          <cell r="BJ16">
            <v>243341</v>
          </cell>
          <cell r="BK16">
            <v>422781</v>
          </cell>
          <cell r="BL16">
            <v>2119</v>
          </cell>
          <cell r="BM16">
            <v>1883</v>
          </cell>
          <cell r="BN16">
            <v>0</v>
          </cell>
          <cell r="BO16">
            <v>0</v>
          </cell>
          <cell r="BP16">
            <v>0</v>
          </cell>
          <cell r="BQ16">
            <v>0</v>
          </cell>
          <cell r="BR16">
            <v>2119</v>
          </cell>
          <cell r="BS16">
            <v>1883</v>
          </cell>
          <cell r="BT16">
            <v>479091</v>
          </cell>
          <cell r="BU16">
            <v>487165</v>
          </cell>
          <cell r="BV16">
            <v>258274</v>
          </cell>
          <cell r="BW16">
            <v>276257</v>
          </cell>
          <cell r="BX16">
            <v>43196</v>
          </cell>
          <cell r="BY16">
            <v>1516</v>
          </cell>
          <cell r="BZ16">
            <v>55784</v>
          </cell>
          <cell r="CA16">
            <v>58349</v>
          </cell>
          <cell r="CB16">
            <v>121837</v>
          </cell>
          <cell r="CC16">
            <v>151043</v>
          </cell>
          <cell r="CD16">
            <v>3075</v>
          </cell>
          <cell r="CE16">
            <v>1299</v>
          </cell>
          <cell r="CF16">
            <v>0</v>
          </cell>
          <cell r="CG16">
            <v>3075</v>
          </cell>
          <cell r="CH16">
            <v>1299</v>
          </cell>
          <cell r="CI16">
            <v>220446</v>
          </cell>
          <cell r="CJ16">
            <v>127346</v>
          </cell>
          <cell r="CK16">
            <v>1028</v>
          </cell>
          <cell r="CL16">
            <v>1695</v>
          </cell>
          <cell r="CM16">
            <v>188011</v>
          </cell>
          <cell r="CN16">
            <v>121313</v>
          </cell>
          <cell r="CO16">
            <v>4540</v>
          </cell>
          <cell r="CP16">
            <v>3613</v>
          </cell>
          <cell r="CQ16">
            <v>26867</v>
          </cell>
          <cell r="CR16">
            <v>725</v>
          </cell>
          <cell r="CS16">
            <v>3261394</v>
          </cell>
          <cell r="CT16">
            <v>9062541</v>
          </cell>
          <cell r="CU16">
            <v>4860149</v>
          </cell>
          <cell r="CV16">
            <v>10978578</v>
          </cell>
          <cell r="CW16">
            <v>88785959</v>
          </cell>
          <cell r="CX16">
            <v>91392093</v>
          </cell>
          <cell r="CY16">
            <v>9401</v>
          </cell>
          <cell r="CZ16">
            <v>9401</v>
          </cell>
          <cell r="DA16">
            <v>81916241</v>
          </cell>
          <cell r="DB16">
            <v>82386157</v>
          </cell>
          <cell r="DC16">
            <v>0</v>
          </cell>
          <cell r="DD16">
            <v>0</v>
          </cell>
          <cell r="DE16">
            <v>0</v>
          </cell>
          <cell r="DF16">
            <v>0</v>
          </cell>
          <cell r="DG16">
            <v>3500051</v>
          </cell>
          <cell r="DH16">
            <v>3500051</v>
          </cell>
          <cell r="DI16">
            <v>114277</v>
          </cell>
          <cell r="DJ16">
            <v>154033</v>
          </cell>
          <cell r="DK16">
            <v>0</v>
          </cell>
          <cell r="DL16">
            <v>0</v>
          </cell>
          <cell r="DM16">
            <v>1876007</v>
          </cell>
          <cell r="DN16">
            <v>1832923</v>
          </cell>
          <cell r="DO16">
            <v>0</v>
          </cell>
          <cell r="DP16">
            <v>705270</v>
          </cell>
          <cell r="DQ16">
            <v>83663963</v>
          </cell>
          <cell r="DR16">
            <v>83511449</v>
          </cell>
          <cell r="DS16">
            <v>30</v>
          </cell>
          <cell r="DT16">
            <v>30</v>
          </cell>
          <cell r="DU16">
            <v>30</v>
          </cell>
          <cell r="DV16">
            <v>30</v>
          </cell>
          <cell r="DW16">
            <v>0</v>
          </cell>
          <cell r="DX16">
            <v>0</v>
          </cell>
          <cell r="DY16">
            <v>30</v>
          </cell>
          <cell r="DZ16">
            <v>30</v>
          </cell>
          <cell r="EA16">
            <v>41512</v>
          </cell>
          <cell r="EB16">
            <v>60656</v>
          </cell>
          <cell r="EC16">
            <v>59787</v>
          </cell>
          <cell r="ED16">
            <v>347019</v>
          </cell>
          <cell r="EE16">
            <v>59787</v>
          </cell>
          <cell r="EF16">
            <v>347019</v>
          </cell>
          <cell r="EG16">
            <v>0</v>
          </cell>
          <cell r="EH16">
            <v>0</v>
          </cell>
          <cell r="EI16">
            <v>4228694</v>
          </cell>
          <cell r="EJ16">
            <v>6933634</v>
          </cell>
          <cell r="EK16">
            <v>918048</v>
          </cell>
          <cell r="EL16">
            <v>1071601</v>
          </cell>
          <cell r="EM16">
            <v>110384</v>
          </cell>
          <cell r="EN16">
            <v>63384</v>
          </cell>
          <cell r="EO16">
            <v>199452</v>
          </cell>
          <cell r="EP16">
            <v>302789</v>
          </cell>
          <cell r="EQ16">
            <v>297827</v>
          </cell>
          <cell r="ER16">
            <v>333686</v>
          </cell>
          <cell r="ES16">
            <v>2364883</v>
          </cell>
          <cell r="ET16">
            <v>4572223</v>
          </cell>
          <cell r="EU16">
            <v>67601</v>
          </cell>
          <cell r="EV16">
            <v>53678</v>
          </cell>
          <cell r="EW16">
            <v>270499</v>
          </cell>
          <cell r="EX16">
            <v>536273</v>
          </cell>
          <cell r="EY16">
            <v>4112</v>
          </cell>
          <cell r="EZ16">
            <v>15604</v>
          </cell>
          <cell r="FA16">
            <v>666062</v>
          </cell>
          <cell r="FB16">
            <v>42600</v>
          </cell>
          <cell r="FC16">
            <v>163311</v>
          </cell>
          <cell r="FD16">
            <v>541757</v>
          </cell>
          <cell r="FE16">
            <v>5121966</v>
          </cell>
          <cell r="FF16">
            <v>7880614</v>
          </cell>
          <cell r="FG16">
            <v>88785959</v>
          </cell>
          <cell r="FH16">
            <v>91392093</v>
          </cell>
          <cell r="FI16">
            <v>1255</v>
          </cell>
          <cell r="FJ16">
            <v>1709</v>
          </cell>
          <cell r="FK16">
            <v>0</v>
          </cell>
          <cell r="FL16">
            <v>454</v>
          </cell>
          <cell r="FM16">
            <v>2702</v>
          </cell>
          <cell r="FN16">
            <v>16360</v>
          </cell>
          <cell r="FO16">
            <v>442</v>
          </cell>
          <cell r="FP16">
            <v>364</v>
          </cell>
          <cell r="FQ16">
            <v>0</v>
          </cell>
          <cell r="FR16">
            <v>1943</v>
          </cell>
          <cell r="FS16">
            <v>1208</v>
          </cell>
          <cell r="FT16">
            <v>12</v>
          </cell>
          <cell r="FU16">
            <v>34</v>
          </cell>
          <cell r="FV16">
            <v>21472</v>
          </cell>
          <cell r="FW16">
            <v>57252</v>
          </cell>
          <cell r="FX16">
            <v>0</v>
          </cell>
          <cell r="FY16">
            <v>0</v>
          </cell>
          <cell r="FZ16">
            <v>0</v>
          </cell>
          <cell r="GA16">
            <v>0</v>
          </cell>
          <cell r="GB16">
            <v>0</v>
          </cell>
          <cell r="GC16">
            <v>0</v>
          </cell>
          <cell r="GD16">
            <v>0</v>
          </cell>
          <cell r="GE16">
            <v>0</v>
          </cell>
          <cell r="GF16">
            <v>1038494</v>
          </cell>
          <cell r="GG16">
            <v>1082887</v>
          </cell>
          <cell r="GH16">
            <v>101</v>
          </cell>
          <cell r="GI16">
            <v>102</v>
          </cell>
          <cell r="GJ16">
            <v>0</v>
          </cell>
        </row>
        <row r="17">
          <cell r="A17" t="str">
            <v>11 Южно-Уpальская</v>
          </cell>
          <cell r="B17">
            <v>25</v>
          </cell>
          <cell r="C17">
            <v>0</v>
          </cell>
          <cell r="D17">
            <v>14902</v>
          </cell>
          <cell r="E17">
            <v>9184</v>
          </cell>
          <cell r="F17">
            <v>23381</v>
          </cell>
          <cell r="G17">
            <v>69389</v>
          </cell>
          <cell r="H17">
            <v>23381</v>
          </cell>
          <cell r="I17">
            <v>69389</v>
          </cell>
          <cell r="J17">
            <v>0</v>
          </cell>
          <cell r="K17">
            <v>0</v>
          </cell>
          <cell r="L17">
            <v>32774944</v>
          </cell>
          <cell r="M17">
            <v>29791518</v>
          </cell>
          <cell r="N17">
            <v>17549</v>
          </cell>
          <cell r="O17">
            <v>16579</v>
          </cell>
          <cell r="P17">
            <v>7850558</v>
          </cell>
          <cell r="Q17">
            <v>7501294</v>
          </cell>
          <cell r="R17">
            <v>191840</v>
          </cell>
          <cell r="S17">
            <v>225922</v>
          </cell>
          <cell r="T17">
            <v>667</v>
          </cell>
          <cell r="U17">
            <v>33054</v>
          </cell>
          <cell r="V17">
            <v>15287</v>
          </cell>
          <cell r="W17">
            <v>11705</v>
          </cell>
          <cell r="X17">
            <v>13992</v>
          </cell>
          <cell r="Y17">
            <v>11705</v>
          </cell>
          <cell r="Z17">
            <v>0</v>
          </cell>
          <cell r="AA17">
            <v>0</v>
          </cell>
          <cell r="AB17">
            <v>1295</v>
          </cell>
          <cell r="AC17">
            <v>0</v>
          </cell>
          <cell r="AD17">
            <v>33005452</v>
          </cell>
          <cell r="AE17">
            <v>30098534</v>
          </cell>
          <cell r="AF17">
            <v>25647</v>
          </cell>
          <cell r="AG17">
            <v>51153</v>
          </cell>
          <cell r="AH17">
            <v>11917</v>
          </cell>
          <cell r="AI17">
            <v>12327</v>
          </cell>
          <cell r="AJ17">
            <v>51169</v>
          </cell>
          <cell r="AK17">
            <v>110587</v>
          </cell>
          <cell r="AL17">
            <v>25814</v>
          </cell>
          <cell r="AM17">
            <v>59877</v>
          </cell>
          <cell r="AN17">
            <v>18625</v>
          </cell>
          <cell r="AO17">
            <v>41866</v>
          </cell>
          <cell r="AP17">
            <v>5668</v>
          </cell>
          <cell r="AQ17">
            <v>7771</v>
          </cell>
          <cell r="AR17">
            <v>1062</v>
          </cell>
          <cell r="AS17">
            <v>1073</v>
          </cell>
          <cell r="AT17">
            <v>355124</v>
          </cell>
          <cell r="AU17">
            <v>539371</v>
          </cell>
          <cell r="AV17">
            <v>332385</v>
          </cell>
          <cell r="AW17">
            <v>508086</v>
          </cell>
          <cell r="AX17">
            <v>3146</v>
          </cell>
          <cell r="AY17">
            <v>3629</v>
          </cell>
          <cell r="AZ17">
            <v>2764</v>
          </cell>
          <cell r="BA17">
            <v>5789</v>
          </cell>
          <cell r="BB17">
            <v>10699</v>
          </cell>
          <cell r="BC17">
            <v>10561</v>
          </cell>
          <cell r="BD17">
            <v>0</v>
          </cell>
          <cell r="BE17">
            <v>0</v>
          </cell>
          <cell r="BF17">
            <v>6063</v>
          </cell>
          <cell r="BG17">
            <v>11306</v>
          </cell>
          <cell r="BH17">
            <v>67</v>
          </cell>
          <cell r="BI17">
            <v>0</v>
          </cell>
          <cell r="BJ17">
            <v>68987</v>
          </cell>
          <cell r="BK17">
            <v>77551</v>
          </cell>
          <cell r="BL17">
            <v>31642</v>
          </cell>
          <cell r="BM17">
            <v>21630</v>
          </cell>
          <cell r="BN17">
            <v>1200</v>
          </cell>
          <cell r="BO17">
            <v>409</v>
          </cell>
          <cell r="BP17">
            <v>0</v>
          </cell>
          <cell r="BQ17">
            <v>0</v>
          </cell>
          <cell r="BR17">
            <v>30442</v>
          </cell>
          <cell r="BS17">
            <v>21221</v>
          </cell>
          <cell r="BT17">
            <v>444346</v>
          </cell>
          <cell r="BU17">
            <v>391853</v>
          </cell>
          <cell r="BV17">
            <v>59702</v>
          </cell>
          <cell r="BW17">
            <v>88683</v>
          </cell>
          <cell r="BX17">
            <v>431</v>
          </cell>
          <cell r="BY17">
            <v>165</v>
          </cell>
          <cell r="BZ17">
            <v>68316</v>
          </cell>
          <cell r="CA17">
            <v>101243</v>
          </cell>
          <cell r="CB17">
            <v>315897</v>
          </cell>
          <cell r="CC17">
            <v>201762</v>
          </cell>
          <cell r="CD17">
            <v>0</v>
          </cell>
          <cell r="CE17">
            <v>0</v>
          </cell>
          <cell r="CF17">
            <v>0</v>
          </cell>
          <cell r="CG17">
            <v>0</v>
          </cell>
          <cell r="CH17">
            <v>0</v>
          </cell>
          <cell r="CI17">
            <v>71879</v>
          </cell>
          <cell r="CJ17">
            <v>103311</v>
          </cell>
          <cell r="CK17">
            <v>891</v>
          </cell>
          <cell r="CL17">
            <v>722</v>
          </cell>
          <cell r="CM17">
            <v>19247</v>
          </cell>
          <cell r="CN17">
            <v>69682</v>
          </cell>
          <cell r="CO17">
            <v>245</v>
          </cell>
          <cell r="CP17">
            <v>404</v>
          </cell>
          <cell r="CQ17">
            <v>51496</v>
          </cell>
          <cell r="CR17">
            <v>32503</v>
          </cell>
          <cell r="CS17">
            <v>3954282</v>
          </cell>
          <cell r="CT17">
            <v>7378838</v>
          </cell>
          <cell r="CU17">
            <v>4926260</v>
          </cell>
          <cell r="CV17">
            <v>8512554</v>
          </cell>
          <cell r="CW17">
            <v>37931712</v>
          </cell>
          <cell r="CX17">
            <v>38611088</v>
          </cell>
          <cell r="CY17">
            <v>3355</v>
          </cell>
          <cell r="CZ17">
            <v>3355</v>
          </cell>
          <cell r="DA17">
            <v>31462885</v>
          </cell>
          <cell r="DB17">
            <v>31423816</v>
          </cell>
          <cell r="DC17">
            <v>0</v>
          </cell>
          <cell r="DD17">
            <v>0</v>
          </cell>
          <cell r="DE17">
            <v>0</v>
          </cell>
          <cell r="DF17">
            <v>0</v>
          </cell>
          <cell r="DG17">
            <v>3898155</v>
          </cell>
          <cell r="DH17">
            <v>3898155</v>
          </cell>
          <cell r="DI17">
            <v>13042</v>
          </cell>
          <cell r="DJ17">
            <v>9576</v>
          </cell>
          <cell r="DK17">
            <v>27004</v>
          </cell>
          <cell r="DL17">
            <v>27004</v>
          </cell>
          <cell r="DM17">
            <v>0</v>
          </cell>
          <cell r="DN17">
            <v>0</v>
          </cell>
          <cell r="DO17">
            <v>0</v>
          </cell>
          <cell r="DP17">
            <v>135288</v>
          </cell>
          <cell r="DQ17">
            <v>35404441</v>
          </cell>
          <cell r="DR17">
            <v>35226618</v>
          </cell>
          <cell r="DS17">
            <v>0</v>
          </cell>
          <cell r="DT17">
            <v>388470</v>
          </cell>
          <cell r="DU17">
            <v>0</v>
          </cell>
          <cell r="DV17">
            <v>0</v>
          </cell>
          <cell r="DW17">
            <v>0</v>
          </cell>
          <cell r="DX17">
            <v>388470</v>
          </cell>
          <cell r="DY17">
            <v>0</v>
          </cell>
          <cell r="DZ17">
            <v>388470</v>
          </cell>
          <cell r="EA17">
            <v>109983</v>
          </cell>
          <cell r="EB17">
            <v>27939</v>
          </cell>
          <cell r="EC17">
            <v>0</v>
          </cell>
          <cell r="ED17">
            <v>0</v>
          </cell>
          <cell r="EE17">
            <v>0</v>
          </cell>
          <cell r="EF17">
            <v>0</v>
          </cell>
          <cell r="EG17">
            <v>0</v>
          </cell>
          <cell r="EH17">
            <v>0</v>
          </cell>
          <cell r="EI17">
            <v>1927732</v>
          </cell>
          <cell r="EJ17">
            <v>2802988</v>
          </cell>
          <cell r="EK17">
            <v>494991</v>
          </cell>
          <cell r="EL17">
            <v>618596</v>
          </cell>
          <cell r="EM17">
            <v>0</v>
          </cell>
          <cell r="EN17">
            <v>0</v>
          </cell>
          <cell r="EO17">
            <v>116135</v>
          </cell>
          <cell r="EP17">
            <v>251503</v>
          </cell>
          <cell r="EQ17">
            <v>255278</v>
          </cell>
          <cell r="ER17">
            <v>427067</v>
          </cell>
          <cell r="ES17">
            <v>783341</v>
          </cell>
          <cell r="ET17">
            <v>1067296</v>
          </cell>
          <cell r="EU17">
            <v>23040</v>
          </cell>
          <cell r="EV17">
            <v>55760</v>
          </cell>
          <cell r="EW17">
            <v>254947</v>
          </cell>
          <cell r="EX17">
            <v>382766</v>
          </cell>
          <cell r="EY17">
            <v>8789</v>
          </cell>
          <cell r="EZ17">
            <v>11417</v>
          </cell>
          <cell r="FA17">
            <v>590750</v>
          </cell>
          <cell r="FB17">
            <v>868</v>
          </cell>
          <cell r="FC17">
            <v>0</v>
          </cell>
          <cell r="FD17">
            <v>180727</v>
          </cell>
          <cell r="FE17">
            <v>2527271</v>
          </cell>
          <cell r="FF17">
            <v>2996000</v>
          </cell>
          <cell r="FG17">
            <v>37931712</v>
          </cell>
          <cell r="FH17">
            <v>38611088</v>
          </cell>
          <cell r="FI17">
            <v>0</v>
          </cell>
          <cell r="FJ17">
            <v>0</v>
          </cell>
          <cell r="FK17">
            <v>0</v>
          </cell>
          <cell r="FL17">
            <v>0</v>
          </cell>
          <cell r="FM17">
            <v>12316</v>
          </cell>
          <cell r="FN17">
            <v>18980</v>
          </cell>
          <cell r="FO17">
            <v>0</v>
          </cell>
          <cell r="FP17">
            <v>0</v>
          </cell>
          <cell r="FQ17">
            <v>0</v>
          </cell>
          <cell r="FR17">
            <v>0</v>
          </cell>
          <cell r="FS17">
            <v>0</v>
          </cell>
          <cell r="FT17">
            <v>356</v>
          </cell>
          <cell r="FU17">
            <v>1</v>
          </cell>
          <cell r="FV17">
            <v>48492</v>
          </cell>
          <cell r="FW17">
            <v>140558</v>
          </cell>
          <cell r="FX17">
            <v>0</v>
          </cell>
          <cell r="FY17">
            <v>0</v>
          </cell>
          <cell r="FZ17">
            <v>0</v>
          </cell>
          <cell r="GA17">
            <v>0</v>
          </cell>
          <cell r="GB17">
            <v>1089</v>
          </cell>
          <cell r="GC17">
            <v>1871</v>
          </cell>
          <cell r="GD17">
            <v>0</v>
          </cell>
          <cell r="GE17">
            <v>0</v>
          </cell>
          <cell r="GF17">
            <v>1182546</v>
          </cell>
          <cell r="GG17">
            <v>1100883</v>
          </cell>
          <cell r="GH17">
            <v>0</v>
          </cell>
          <cell r="GI17">
            <v>0</v>
          </cell>
          <cell r="GJ17">
            <v>0</v>
          </cell>
        </row>
        <row r="18">
          <cell r="A18" t="str">
            <v>12 Западно-Сибиpская</v>
          </cell>
          <cell r="B18">
            <v>0</v>
          </cell>
          <cell r="C18">
            <v>671</v>
          </cell>
          <cell r="D18">
            <v>5323</v>
          </cell>
          <cell r="E18">
            <v>5662</v>
          </cell>
          <cell r="F18">
            <v>40492</v>
          </cell>
          <cell r="G18">
            <v>72835</v>
          </cell>
          <cell r="H18">
            <v>40492</v>
          </cell>
          <cell r="I18">
            <v>72835</v>
          </cell>
          <cell r="J18">
            <v>0</v>
          </cell>
          <cell r="K18">
            <v>0</v>
          </cell>
          <cell r="L18">
            <v>35399555</v>
          </cell>
          <cell r="M18">
            <v>33617245</v>
          </cell>
          <cell r="N18">
            <v>0</v>
          </cell>
          <cell r="O18">
            <v>0</v>
          </cell>
          <cell r="P18">
            <v>7629258</v>
          </cell>
          <cell r="Q18">
            <v>7581936</v>
          </cell>
          <cell r="R18">
            <v>1009125</v>
          </cell>
          <cell r="S18">
            <v>1256720</v>
          </cell>
          <cell r="T18">
            <v>209099</v>
          </cell>
          <cell r="U18">
            <v>421102</v>
          </cell>
          <cell r="V18">
            <v>60304</v>
          </cell>
          <cell r="W18">
            <v>88456</v>
          </cell>
          <cell r="X18">
            <v>7696</v>
          </cell>
          <cell r="Y18">
            <v>7867</v>
          </cell>
          <cell r="Z18">
            <v>0</v>
          </cell>
          <cell r="AA18">
            <v>0</v>
          </cell>
          <cell r="AB18">
            <v>52608</v>
          </cell>
          <cell r="AC18">
            <v>80589</v>
          </cell>
          <cell r="AD18">
            <v>36509476</v>
          </cell>
          <cell r="AE18">
            <v>35035256</v>
          </cell>
          <cell r="AF18">
            <v>61869</v>
          </cell>
          <cell r="AG18">
            <v>79078</v>
          </cell>
          <cell r="AH18">
            <v>24318</v>
          </cell>
          <cell r="AI18">
            <v>23600</v>
          </cell>
          <cell r="AJ18">
            <v>120504</v>
          </cell>
          <cell r="AK18">
            <v>248160</v>
          </cell>
          <cell r="AL18">
            <v>101164</v>
          </cell>
          <cell r="AM18">
            <v>228665</v>
          </cell>
          <cell r="AN18">
            <v>13399</v>
          </cell>
          <cell r="AO18">
            <v>13068</v>
          </cell>
          <cell r="AP18">
            <v>5766</v>
          </cell>
          <cell r="AQ18">
            <v>6427</v>
          </cell>
          <cell r="AR18">
            <v>175</v>
          </cell>
          <cell r="AS18">
            <v>0</v>
          </cell>
          <cell r="AT18">
            <v>1027021</v>
          </cell>
          <cell r="AU18">
            <v>1532018</v>
          </cell>
          <cell r="AV18">
            <v>883782</v>
          </cell>
          <cell r="AW18">
            <v>1355119</v>
          </cell>
          <cell r="AX18">
            <v>2762</v>
          </cell>
          <cell r="AY18">
            <v>333</v>
          </cell>
          <cell r="AZ18">
            <v>54964</v>
          </cell>
          <cell r="BA18">
            <v>50789</v>
          </cell>
          <cell r="BB18">
            <v>55544</v>
          </cell>
          <cell r="BC18">
            <v>88887</v>
          </cell>
          <cell r="BD18">
            <v>0</v>
          </cell>
          <cell r="BE18">
            <v>0</v>
          </cell>
          <cell r="BF18">
            <v>29969</v>
          </cell>
          <cell r="BG18">
            <v>36890</v>
          </cell>
          <cell r="BH18">
            <v>0</v>
          </cell>
          <cell r="BI18">
            <v>0</v>
          </cell>
          <cell r="BJ18">
            <v>270586</v>
          </cell>
          <cell r="BK18">
            <v>228373</v>
          </cell>
          <cell r="BL18">
            <v>5277</v>
          </cell>
          <cell r="BM18">
            <v>6181</v>
          </cell>
          <cell r="BN18">
            <v>5026</v>
          </cell>
          <cell r="BO18">
            <v>6071</v>
          </cell>
          <cell r="BP18">
            <v>0</v>
          </cell>
          <cell r="BQ18">
            <v>0</v>
          </cell>
          <cell r="BR18">
            <v>251</v>
          </cell>
          <cell r="BS18">
            <v>110</v>
          </cell>
          <cell r="BT18">
            <v>833549</v>
          </cell>
          <cell r="BU18">
            <v>532693</v>
          </cell>
          <cell r="BV18">
            <v>715335</v>
          </cell>
          <cell r="BW18">
            <v>364214</v>
          </cell>
          <cell r="BX18">
            <v>40</v>
          </cell>
          <cell r="BY18">
            <v>0</v>
          </cell>
          <cell r="BZ18">
            <v>84125</v>
          </cell>
          <cell r="CA18">
            <v>75387</v>
          </cell>
          <cell r="CB18">
            <v>34049</v>
          </cell>
          <cell r="CC18">
            <v>93092</v>
          </cell>
          <cell r="CD18">
            <v>109608</v>
          </cell>
          <cell r="CE18">
            <v>295577</v>
          </cell>
          <cell r="CF18">
            <v>200000</v>
          </cell>
          <cell r="CG18">
            <v>109608</v>
          </cell>
          <cell r="CH18">
            <v>95577</v>
          </cell>
          <cell r="CI18">
            <v>135046</v>
          </cell>
          <cell r="CJ18">
            <v>161385</v>
          </cell>
          <cell r="CK18">
            <v>1423</v>
          </cell>
          <cell r="CL18">
            <v>1390</v>
          </cell>
          <cell r="CM18">
            <v>62931</v>
          </cell>
          <cell r="CN18">
            <v>61954</v>
          </cell>
          <cell r="CO18">
            <v>813</v>
          </cell>
          <cell r="CP18">
            <v>0</v>
          </cell>
          <cell r="CQ18">
            <v>69879</v>
          </cell>
          <cell r="CR18">
            <v>98041</v>
          </cell>
          <cell r="CS18">
            <v>3464738</v>
          </cell>
          <cell r="CT18">
            <v>4666740</v>
          </cell>
          <cell r="CU18">
            <v>5845825</v>
          </cell>
          <cell r="CV18">
            <v>7422967</v>
          </cell>
          <cell r="CW18">
            <v>42355301</v>
          </cell>
          <cell r="CX18">
            <v>42458223</v>
          </cell>
          <cell r="CY18">
            <v>24727</v>
          </cell>
          <cell r="CZ18">
            <v>24727</v>
          </cell>
          <cell r="DA18">
            <v>35157398</v>
          </cell>
          <cell r="DB18">
            <v>36248513</v>
          </cell>
          <cell r="DC18">
            <v>0</v>
          </cell>
          <cell r="DD18">
            <v>0</v>
          </cell>
          <cell r="DE18">
            <v>0</v>
          </cell>
          <cell r="DF18">
            <v>0</v>
          </cell>
          <cell r="DG18">
            <v>1218835</v>
          </cell>
          <cell r="DH18">
            <v>903201</v>
          </cell>
          <cell r="DI18">
            <v>16733</v>
          </cell>
          <cell r="DJ18">
            <v>17120</v>
          </cell>
          <cell r="DK18">
            <v>0</v>
          </cell>
          <cell r="DL18">
            <v>0</v>
          </cell>
          <cell r="DM18">
            <v>4969216</v>
          </cell>
          <cell r="DN18">
            <v>4969216</v>
          </cell>
          <cell r="DO18">
            <v>0</v>
          </cell>
          <cell r="DP18">
            <v>1506111</v>
          </cell>
          <cell r="DQ18">
            <v>31448477</v>
          </cell>
          <cell r="DR18">
            <v>30718234</v>
          </cell>
          <cell r="DS18">
            <v>135083</v>
          </cell>
          <cell r="DT18">
            <v>93959</v>
          </cell>
          <cell r="DU18">
            <v>11364</v>
          </cell>
          <cell r="DV18">
            <v>10908</v>
          </cell>
          <cell r="DW18">
            <v>123719</v>
          </cell>
          <cell r="DX18">
            <v>83051</v>
          </cell>
          <cell r="DY18">
            <v>135083</v>
          </cell>
          <cell r="DZ18">
            <v>93959</v>
          </cell>
          <cell r="EA18">
            <v>1240</v>
          </cell>
          <cell r="EB18">
            <v>22721</v>
          </cell>
          <cell r="EC18">
            <v>29616</v>
          </cell>
          <cell r="ED18">
            <v>21468</v>
          </cell>
          <cell r="EE18">
            <v>29516</v>
          </cell>
          <cell r="EF18">
            <v>21468</v>
          </cell>
          <cell r="EG18">
            <v>100</v>
          </cell>
          <cell r="EH18">
            <v>0</v>
          </cell>
          <cell r="EI18">
            <v>3350844</v>
          </cell>
          <cell r="EJ18">
            <v>3568526</v>
          </cell>
          <cell r="EK18">
            <v>547503</v>
          </cell>
          <cell r="EL18">
            <v>756199</v>
          </cell>
          <cell r="EM18">
            <v>12390</v>
          </cell>
          <cell r="EN18">
            <v>12390</v>
          </cell>
          <cell r="EO18">
            <v>164015</v>
          </cell>
          <cell r="EP18">
            <v>303141</v>
          </cell>
          <cell r="EQ18">
            <v>380212</v>
          </cell>
          <cell r="ER18">
            <v>155698</v>
          </cell>
          <cell r="ES18">
            <v>2011806</v>
          </cell>
          <cell r="ET18">
            <v>2035439</v>
          </cell>
          <cell r="EU18">
            <v>72620</v>
          </cell>
          <cell r="EV18">
            <v>9296</v>
          </cell>
          <cell r="EW18">
            <v>162298</v>
          </cell>
          <cell r="EX18">
            <v>296363</v>
          </cell>
          <cell r="EY18">
            <v>5282</v>
          </cell>
          <cell r="EZ18">
            <v>7149</v>
          </cell>
          <cell r="FA18">
            <v>864909</v>
          </cell>
          <cell r="FB18">
            <v>0</v>
          </cell>
          <cell r="FC18">
            <v>6521090</v>
          </cell>
          <cell r="FD18">
            <v>8048887</v>
          </cell>
          <cell r="FE18">
            <v>10771741</v>
          </cell>
          <cell r="FF18">
            <v>11646030</v>
          </cell>
          <cell r="FG18">
            <v>42355301</v>
          </cell>
          <cell r="FH18">
            <v>42458223</v>
          </cell>
          <cell r="FI18">
            <v>125847</v>
          </cell>
          <cell r="FJ18">
            <v>28776</v>
          </cell>
          <cell r="FK18">
            <v>120910</v>
          </cell>
          <cell r="FL18">
            <v>0</v>
          </cell>
          <cell r="FM18">
            <v>69655</v>
          </cell>
          <cell r="FN18">
            <v>3109</v>
          </cell>
          <cell r="FO18">
            <v>32</v>
          </cell>
          <cell r="FP18">
            <v>0</v>
          </cell>
          <cell r="FQ18">
            <v>0</v>
          </cell>
          <cell r="FR18">
            <v>82613</v>
          </cell>
          <cell r="FS18">
            <v>92404</v>
          </cell>
          <cell r="FT18">
            <v>168769</v>
          </cell>
          <cell r="FU18">
            <v>25</v>
          </cell>
          <cell r="FV18">
            <v>419224</v>
          </cell>
          <cell r="FW18">
            <v>592086</v>
          </cell>
          <cell r="FX18">
            <v>29744</v>
          </cell>
          <cell r="FY18">
            <v>26230</v>
          </cell>
          <cell r="FZ18">
            <v>0</v>
          </cell>
          <cell r="GA18">
            <v>0</v>
          </cell>
          <cell r="GB18">
            <v>2204</v>
          </cell>
          <cell r="GC18">
            <v>1505</v>
          </cell>
          <cell r="GD18">
            <v>0</v>
          </cell>
          <cell r="GE18">
            <v>0</v>
          </cell>
          <cell r="GF18">
            <v>736689</v>
          </cell>
          <cell r="GG18">
            <v>598415</v>
          </cell>
          <cell r="GH18">
            <v>446</v>
          </cell>
          <cell r="GI18">
            <v>457</v>
          </cell>
          <cell r="GJ18">
            <v>0</v>
          </cell>
        </row>
        <row r="19">
          <cell r="A19" t="str">
            <v>14 Кpаснояpская</v>
          </cell>
          <cell r="B19">
            <v>0</v>
          </cell>
          <cell r="C19">
            <v>476</v>
          </cell>
          <cell r="D19">
            <v>5452</v>
          </cell>
          <cell r="E19">
            <v>2583</v>
          </cell>
          <cell r="F19">
            <v>15388</v>
          </cell>
          <cell r="G19">
            <v>88167</v>
          </cell>
          <cell r="H19">
            <v>15388</v>
          </cell>
          <cell r="I19">
            <v>88167</v>
          </cell>
          <cell r="J19">
            <v>0</v>
          </cell>
          <cell r="K19">
            <v>0</v>
          </cell>
          <cell r="L19">
            <v>23989624</v>
          </cell>
          <cell r="M19">
            <v>23565937</v>
          </cell>
          <cell r="N19">
            <v>0</v>
          </cell>
          <cell r="O19">
            <v>0</v>
          </cell>
          <cell r="P19">
            <v>6729781</v>
          </cell>
          <cell r="Q19">
            <v>7048070</v>
          </cell>
          <cell r="R19">
            <v>1343105</v>
          </cell>
          <cell r="S19">
            <v>1390783</v>
          </cell>
          <cell r="T19">
            <v>219117</v>
          </cell>
          <cell r="U19">
            <v>280777</v>
          </cell>
          <cell r="V19">
            <v>12758</v>
          </cell>
          <cell r="W19">
            <v>9702</v>
          </cell>
          <cell r="X19">
            <v>10015</v>
          </cell>
          <cell r="Y19">
            <v>6959</v>
          </cell>
          <cell r="Z19">
            <v>0</v>
          </cell>
          <cell r="AA19">
            <v>0</v>
          </cell>
          <cell r="AB19">
            <v>2743</v>
          </cell>
          <cell r="AC19">
            <v>2743</v>
          </cell>
          <cell r="AD19">
            <v>25360875</v>
          </cell>
          <cell r="AE19">
            <v>25054589</v>
          </cell>
          <cell r="AF19">
            <v>20490</v>
          </cell>
          <cell r="AG19">
            <v>16808</v>
          </cell>
          <cell r="AH19">
            <v>5274</v>
          </cell>
          <cell r="AI19">
            <v>6672</v>
          </cell>
          <cell r="AJ19">
            <v>69357</v>
          </cell>
          <cell r="AK19">
            <v>90161</v>
          </cell>
          <cell r="AL19">
            <v>37282</v>
          </cell>
          <cell r="AM19">
            <v>58877</v>
          </cell>
          <cell r="AN19">
            <v>14299</v>
          </cell>
          <cell r="AO19">
            <v>25515</v>
          </cell>
          <cell r="AP19">
            <v>17776</v>
          </cell>
          <cell r="AQ19">
            <v>5769</v>
          </cell>
          <cell r="AR19">
            <v>0</v>
          </cell>
          <cell r="AS19">
            <v>0</v>
          </cell>
          <cell r="AT19">
            <v>424179</v>
          </cell>
          <cell r="AU19">
            <v>446232</v>
          </cell>
          <cell r="AV19">
            <v>405187</v>
          </cell>
          <cell r="AW19">
            <v>412654</v>
          </cell>
          <cell r="AX19">
            <v>42</v>
          </cell>
          <cell r="AY19">
            <v>0</v>
          </cell>
          <cell r="AZ19">
            <v>171</v>
          </cell>
          <cell r="BA19">
            <v>220</v>
          </cell>
          <cell r="BB19">
            <v>9426</v>
          </cell>
          <cell r="BC19">
            <v>14441</v>
          </cell>
          <cell r="BD19">
            <v>0</v>
          </cell>
          <cell r="BE19">
            <v>0</v>
          </cell>
          <cell r="BF19">
            <v>9353</v>
          </cell>
          <cell r="BG19">
            <v>18917</v>
          </cell>
          <cell r="BH19">
            <v>0</v>
          </cell>
          <cell r="BI19">
            <v>0</v>
          </cell>
          <cell r="BJ19">
            <v>80353</v>
          </cell>
          <cell r="BK19">
            <v>76627</v>
          </cell>
          <cell r="BL19">
            <v>357466</v>
          </cell>
          <cell r="BM19">
            <v>322914</v>
          </cell>
          <cell r="BN19">
            <v>1466</v>
          </cell>
          <cell r="BO19">
            <v>14691</v>
          </cell>
          <cell r="BP19">
            <v>1289</v>
          </cell>
          <cell r="BQ19">
            <v>16208</v>
          </cell>
          <cell r="BR19">
            <v>354711</v>
          </cell>
          <cell r="BS19">
            <v>292015</v>
          </cell>
          <cell r="BT19">
            <v>456810</v>
          </cell>
          <cell r="BU19">
            <v>600833</v>
          </cell>
          <cell r="BV19">
            <v>179184</v>
          </cell>
          <cell r="BW19">
            <v>192736</v>
          </cell>
          <cell r="BX19">
            <v>0</v>
          </cell>
          <cell r="BY19">
            <v>0</v>
          </cell>
          <cell r="BZ19">
            <v>9057</v>
          </cell>
          <cell r="CA19">
            <v>60636</v>
          </cell>
          <cell r="CB19">
            <v>268569</v>
          </cell>
          <cell r="CC19">
            <v>347461</v>
          </cell>
          <cell r="CD19">
            <v>43619</v>
          </cell>
          <cell r="CE19">
            <v>36762</v>
          </cell>
          <cell r="CF19">
            <v>0</v>
          </cell>
          <cell r="CG19">
            <v>43619</v>
          </cell>
          <cell r="CH19">
            <v>36762</v>
          </cell>
          <cell r="CI19">
            <v>75430</v>
          </cell>
          <cell r="CJ19">
            <v>63305</v>
          </cell>
          <cell r="CK19">
            <v>156</v>
          </cell>
          <cell r="CL19">
            <v>173</v>
          </cell>
          <cell r="CM19">
            <v>44063</v>
          </cell>
          <cell r="CN19">
            <v>37892</v>
          </cell>
          <cell r="CO19">
            <v>3380</v>
          </cell>
          <cell r="CP19">
            <v>0</v>
          </cell>
          <cell r="CQ19">
            <v>27831</v>
          </cell>
          <cell r="CR19">
            <v>25240</v>
          </cell>
          <cell r="CS19">
            <v>590448</v>
          </cell>
          <cell r="CT19">
            <v>218141</v>
          </cell>
          <cell r="CU19">
            <v>2028305</v>
          </cell>
          <cell r="CV19">
            <v>1764814</v>
          </cell>
          <cell r="CW19">
            <v>27389180</v>
          </cell>
          <cell r="CX19">
            <v>26819403</v>
          </cell>
          <cell r="CY19">
            <v>9379</v>
          </cell>
          <cell r="CZ19">
            <v>9382</v>
          </cell>
          <cell r="DA19">
            <v>20629026</v>
          </cell>
          <cell r="DB19">
            <v>20752032</v>
          </cell>
          <cell r="DC19">
            <v>0</v>
          </cell>
          <cell r="DD19">
            <v>0</v>
          </cell>
          <cell r="DE19">
            <v>0</v>
          </cell>
          <cell r="DF19">
            <v>0</v>
          </cell>
          <cell r="DG19">
            <v>3581355</v>
          </cell>
          <cell r="DH19">
            <v>3655157</v>
          </cell>
          <cell r="DI19">
            <v>40142</v>
          </cell>
          <cell r="DJ19">
            <v>91788</v>
          </cell>
          <cell r="DK19">
            <v>0</v>
          </cell>
          <cell r="DL19">
            <v>0</v>
          </cell>
          <cell r="DM19">
            <v>1587417</v>
          </cell>
          <cell r="DN19">
            <v>1554923</v>
          </cell>
          <cell r="DO19">
            <v>0</v>
          </cell>
          <cell r="DP19">
            <v>338899</v>
          </cell>
          <cell r="DQ19">
            <v>22672485</v>
          </cell>
          <cell r="DR19">
            <v>22614537</v>
          </cell>
          <cell r="DS19">
            <v>0</v>
          </cell>
          <cell r="DT19">
            <v>0</v>
          </cell>
          <cell r="DU19">
            <v>0</v>
          </cell>
          <cell r="DV19">
            <v>0</v>
          </cell>
          <cell r="DW19">
            <v>0</v>
          </cell>
          <cell r="DX19">
            <v>0</v>
          </cell>
          <cell r="DY19">
            <v>0</v>
          </cell>
          <cell r="DZ19">
            <v>0</v>
          </cell>
          <cell r="EA19">
            <v>6041</v>
          </cell>
          <cell r="EB19">
            <v>22856</v>
          </cell>
          <cell r="EC19">
            <v>39000</v>
          </cell>
          <cell r="ED19">
            <v>195832</v>
          </cell>
          <cell r="EE19">
            <v>39000</v>
          </cell>
          <cell r="EF19">
            <v>102369</v>
          </cell>
          <cell r="EG19">
            <v>0</v>
          </cell>
          <cell r="EH19">
            <v>93463</v>
          </cell>
          <cell r="EI19">
            <v>1387710</v>
          </cell>
          <cell r="EJ19">
            <v>1637752</v>
          </cell>
          <cell r="EK19">
            <v>529390</v>
          </cell>
          <cell r="EL19">
            <v>598219</v>
          </cell>
          <cell r="EM19">
            <v>5362</v>
          </cell>
          <cell r="EN19">
            <v>3245</v>
          </cell>
          <cell r="EO19">
            <v>88412</v>
          </cell>
          <cell r="EP19">
            <v>93152</v>
          </cell>
          <cell r="EQ19">
            <v>83567</v>
          </cell>
          <cell r="ER19">
            <v>267072</v>
          </cell>
          <cell r="ES19">
            <v>554538</v>
          </cell>
          <cell r="ET19">
            <v>503948</v>
          </cell>
          <cell r="EU19">
            <v>4296</v>
          </cell>
          <cell r="EV19">
            <v>8735</v>
          </cell>
          <cell r="EW19">
            <v>122145</v>
          </cell>
          <cell r="EX19">
            <v>163381</v>
          </cell>
          <cell r="EY19">
            <v>550</v>
          </cell>
          <cell r="EZ19">
            <v>464</v>
          </cell>
          <cell r="FA19">
            <v>371992</v>
          </cell>
          <cell r="FB19">
            <v>0</v>
          </cell>
          <cell r="FC19">
            <v>2917443</v>
          </cell>
          <cell r="FD19">
            <v>2370818</v>
          </cell>
          <cell r="FE19">
            <v>4716695</v>
          </cell>
          <cell r="FF19">
            <v>4204866</v>
          </cell>
          <cell r="FG19">
            <v>27389180</v>
          </cell>
          <cell r="FH19">
            <v>26819403</v>
          </cell>
          <cell r="FI19">
            <v>0</v>
          </cell>
          <cell r="FJ19">
            <v>0</v>
          </cell>
          <cell r="FK19">
            <v>0</v>
          </cell>
          <cell r="FL19">
            <v>0</v>
          </cell>
          <cell r="FM19">
            <v>5945</v>
          </cell>
          <cell r="FN19">
            <v>21641</v>
          </cell>
          <cell r="FO19">
            <v>0</v>
          </cell>
          <cell r="FP19">
            <v>0</v>
          </cell>
          <cell r="FQ19">
            <v>0</v>
          </cell>
          <cell r="FR19">
            <v>0</v>
          </cell>
          <cell r="FS19">
            <v>0</v>
          </cell>
          <cell r="FT19">
            <v>83</v>
          </cell>
          <cell r="FU19">
            <v>113</v>
          </cell>
          <cell r="FV19">
            <v>7054</v>
          </cell>
          <cell r="FW19">
            <v>28033</v>
          </cell>
          <cell r="FX19">
            <v>0</v>
          </cell>
          <cell r="FY19">
            <v>0</v>
          </cell>
          <cell r="FZ19">
            <v>0</v>
          </cell>
          <cell r="GA19">
            <v>0</v>
          </cell>
          <cell r="GB19">
            <v>0</v>
          </cell>
          <cell r="GC19">
            <v>0</v>
          </cell>
          <cell r="GD19">
            <v>3467</v>
          </cell>
          <cell r="GE19">
            <v>3279</v>
          </cell>
          <cell r="GF19">
            <v>1086958</v>
          </cell>
          <cell r="GG19">
            <v>1116105</v>
          </cell>
          <cell r="GH19">
            <v>0</v>
          </cell>
          <cell r="GI19">
            <v>0</v>
          </cell>
          <cell r="GJ19">
            <v>0</v>
          </cell>
        </row>
        <row r="20">
          <cell r="A20" t="str">
            <v>15 Восточно-Сибиpская</v>
          </cell>
          <cell r="B20">
            <v>0</v>
          </cell>
          <cell r="C20">
            <v>0</v>
          </cell>
          <cell r="D20">
            <v>8178</v>
          </cell>
          <cell r="E20">
            <v>15025</v>
          </cell>
          <cell r="F20">
            <v>57425</v>
          </cell>
          <cell r="G20">
            <v>75824</v>
          </cell>
          <cell r="H20">
            <v>57425</v>
          </cell>
          <cell r="I20">
            <v>75824</v>
          </cell>
          <cell r="J20">
            <v>0</v>
          </cell>
          <cell r="K20">
            <v>0</v>
          </cell>
          <cell r="L20">
            <v>71249956</v>
          </cell>
          <cell r="M20">
            <v>69125338</v>
          </cell>
          <cell r="N20">
            <v>0</v>
          </cell>
          <cell r="O20">
            <v>0</v>
          </cell>
          <cell r="P20">
            <v>14584484</v>
          </cell>
          <cell r="Q20">
            <v>15328631</v>
          </cell>
          <cell r="R20">
            <v>9253274</v>
          </cell>
          <cell r="S20">
            <v>12850994</v>
          </cell>
          <cell r="T20">
            <v>28278</v>
          </cell>
          <cell r="U20">
            <v>65376</v>
          </cell>
          <cell r="V20">
            <v>14999</v>
          </cell>
          <cell r="W20">
            <v>9933</v>
          </cell>
          <cell r="X20">
            <v>0</v>
          </cell>
          <cell r="Y20">
            <v>0</v>
          </cell>
          <cell r="Z20">
            <v>0</v>
          </cell>
          <cell r="AA20">
            <v>0</v>
          </cell>
          <cell r="AB20">
            <v>14999</v>
          </cell>
          <cell r="AC20">
            <v>9933</v>
          </cell>
          <cell r="AD20">
            <v>80575654</v>
          </cell>
          <cell r="AE20">
            <v>82062089</v>
          </cell>
          <cell r="AF20">
            <v>23298</v>
          </cell>
          <cell r="AG20">
            <v>26636</v>
          </cell>
          <cell r="AH20">
            <v>9747</v>
          </cell>
          <cell r="AI20">
            <v>6404</v>
          </cell>
          <cell r="AJ20">
            <v>46553</v>
          </cell>
          <cell r="AK20">
            <v>102600</v>
          </cell>
          <cell r="AL20">
            <v>29702</v>
          </cell>
          <cell r="AM20">
            <v>62975</v>
          </cell>
          <cell r="AN20">
            <v>13877</v>
          </cell>
          <cell r="AO20">
            <v>36205</v>
          </cell>
          <cell r="AP20">
            <v>2650</v>
          </cell>
          <cell r="AQ20">
            <v>3029</v>
          </cell>
          <cell r="AR20">
            <v>324</v>
          </cell>
          <cell r="AS20">
            <v>391</v>
          </cell>
          <cell r="AT20">
            <v>384161</v>
          </cell>
          <cell r="AU20">
            <v>519186</v>
          </cell>
          <cell r="AV20">
            <v>332413</v>
          </cell>
          <cell r="AW20">
            <v>478393</v>
          </cell>
          <cell r="AX20">
            <v>0</v>
          </cell>
          <cell r="AY20">
            <v>0</v>
          </cell>
          <cell r="AZ20">
            <v>37529</v>
          </cell>
          <cell r="BA20">
            <v>23663</v>
          </cell>
          <cell r="BB20">
            <v>9031</v>
          </cell>
          <cell r="BC20">
            <v>16241</v>
          </cell>
          <cell r="BD20">
            <v>0</v>
          </cell>
          <cell r="BE20">
            <v>0</v>
          </cell>
          <cell r="BF20">
            <v>5188</v>
          </cell>
          <cell r="BG20">
            <v>889</v>
          </cell>
          <cell r="BH20">
            <v>0</v>
          </cell>
          <cell r="BI20">
            <v>0</v>
          </cell>
          <cell r="BJ20">
            <v>45491</v>
          </cell>
          <cell r="BK20">
            <v>63265</v>
          </cell>
          <cell r="BL20">
            <v>368</v>
          </cell>
          <cell r="BM20">
            <v>100</v>
          </cell>
          <cell r="BN20">
            <v>368</v>
          </cell>
          <cell r="BO20">
            <v>0</v>
          </cell>
          <cell r="BP20">
            <v>0</v>
          </cell>
          <cell r="BQ20">
            <v>0</v>
          </cell>
          <cell r="BR20">
            <v>0</v>
          </cell>
          <cell r="BS20">
            <v>100</v>
          </cell>
          <cell r="BT20">
            <v>294325</v>
          </cell>
          <cell r="BU20">
            <v>242730</v>
          </cell>
          <cell r="BV20">
            <v>138722</v>
          </cell>
          <cell r="BW20">
            <v>162646</v>
          </cell>
          <cell r="BX20">
            <v>1200</v>
          </cell>
          <cell r="BY20">
            <v>0</v>
          </cell>
          <cell r="BZ20">
            <v>3247</v>
          </cell>
          <cell r="CA20">
            <v>4012</v>
          </cell>
          <cell r="CB20">
            <v>151156</v>
          </cell>
          <cell r="CC20">
            <v>76072</v>
          </cell>
          <cell r="CD20">
            <v>1324</v>
          </cell>
          <cell r="CE20">
            <v>0</v>
          </cell>
          <cell r="CF20">
            <v>0</v>
          </cell>
          <cell r="CG20">
            <v>1324</v>
          </cell>
          <cell r="CH20">
            <v>0</v>
          </cell>
          <cell r="CI20">
            <v>43892</v>
          </cell>
          <cell r="CJ20">
            <v>248790</v>
          </cell>
          <cell r="CK20">
            <v>527</v>
          </cell>
          <cell r="CL20">
            <v>339</v>
          </cell>
          <cell r="CM20">
            <v>2628</v>
          </cell>
          <cell r="CN20">
            <v>8894</v>
          </cell>
          <cell r="CO20">
            <v>1927</v>
          </cell>
          <cell r="CP20">
            <v>164</v>
          </cell>
          <cell r="CQ20">
            <v>38810</v>
          </cell>
          <cell r="CR20">
            <v>239393</v>
          </cell>
          <cell r="CS20">
            <v>378999</v>
          </cell>
          <cell r="CT20">
            <v>351491</v>
          </cell>
          <cell r="CU20">
            <v>1148560</v>
          </cell>
          <cell r="CV20">
            <v>1425562</v>
          </cell>
          <cell r="CW20">
            <v>81724214</v>
          </cell>
          <cell r="CX20">
            <v>83487651</v>
          </cell>
          <cell r="CY20">
            <v>6450</v>
          </cell>
          <cell r="CZ20">
            <v>6450</v>
          </cell>
          <cell r="DA20">
            <v>69858591</v>
          </cell>
          <cell r="DB20">
            <v>69879110</v>
          </cell>
          <cell r="DC20">
            <v>0</v>
          </cell>
          <cell r="DD20">
            <v>0</v>
          </cell>
          <cell r="DE20">
            <v>0</v>
          </cell>
          <cell r="DF20">
            <v>0</v>
          </cell>
          <cell r="DG20">
            <v>5906057</v>
          </cell>
          <cell r="DH20">
            <v>5906057</v>
          </cell>
          <cell r="DI20">
            <v>1559342</v>
          </cell>
          <cell r="DJ20">
            <v>1781279</v>
          </cell>
          <cell r="DK20">
            <v>20778</v>
          </cell>
          <cell r="DL20">
            <v>0</v>
          </cell>
          <cell r="DM20">
            <v>0</v>
          </cell>
          <cell r="DN20">
            <v>0</v>
          </cell>
          <cell r="DO20">
            <v>0</v>
          </cell>
          <cell r="DP20">
            <v>0</v>
          </cell>
          <cell r="DQ20">
            <v>77351218</v>
          </cell>
          <cell r="DR20">
            <v>77572896</v>
          </cell>
          <cell r="DS20">
            <v>111255</v>
          </cell>
          <cell r="DT20">
            <v>229378</v>
          </cell>
          <cell r="DU20">
            <v>65</v>
          </cell>
          <cell r="DV20">
            <v>0</v>
          </cell>
          <cell r="DW20">
            <v>111190</v>
          </cell>
          <cell r="DX20">
            <v>229378</v>
          </cell>
          <cell r="DY20">
            <v>111255</v>
          </cell>
          <cell r="DZ20">
            <v>229378</v>
          </cell>
          <cell r="EA20">
            <v>0</v>
          </cell>
          <cell r="EB20">
            <v>40446</v>
          </cell>
          <cell r="EC20">
            <v>24738</v>
          </cell>
          <cell r="ED20">
            <v>11000</v>
          </cell>
          <cell r="EE20">
            <v>24738</v>
          </cell>
          <cell r="EF20">
            <v>11000</v>
          </cell>
          <cell r="EG20">
            <v>0</v>
          </cell>
          <cell r="EH20">
            <v>0</v>
          </cell>
          <cell r="EI20">
            <v>1644173</v>
          </cell>
          <cell r="EJ20">
            <v>1958347</v>
          </cell>
          <cell r="EK20">
            <v>543357</v>
          </cell>
          <cell r="EL20">
            <v>1131441</v>
          </cell>
          <cell r="EM20">
            <v>1937</v>
          </cell>
          <cell r="EN20">
            <v>0</v>
          </cell>
          <cell r="EO20">
            <v>283040</v>
          </cell>
          <cell r="EP20">
            <v>88518</v>
          </cell>
          <cell r="EQ20">
            <v>352211</v>
          </cell>
          <cell r="ER20">
            <v>43580</v>
          </cell>
          <cell r="ES20">
            <v>35675</v>
          </cell>
          <cell r="ET20">
            <v>342404</v>
          </cell>
          <cell r="EU20">
            <v>25932</v>
          </cell>
          <cell r="EV20">
            <v>12356</v>
          </cell>
          <cell r="EW20">
            <v>402021</v>
          </cell>
          <cell r="EX20">
            <v>340048</v>
          </cell>
          <cell r="EY20">
            <v>1218</v>
          </cell>
          <cell r="EZ20">
            <v>8394</v>
          </cell>
          <cell r="FA20">
            <v>0</v>
          </cell>
          <cell r="FB20">
            <v>0</v>
          </cell>
          <cell r="FC20">
            <v>2591612</v>
          </cell>
          <cell r="FD20">
            <v>3707636</v>
          </cell>
          <cell r="FE20">
            <v>4261741</v>
          </cell>
          <cell r="FF20">
            <v>5685377</v>
          </cell>
          <cell r="FG20">
            <v>81724214</v>
          </cell>
          <cell r="FH20">
            <v>83487651</v>
          </cell>
          <cell r="FI20">
            <v>0</v>
          </cell>
          <cell r="FJ20">
            <v>0</v>
          </cell>
          <cell r="FK20">
            <v>0</v>
          </cell>
          <cell r="FL20">
            <v>0</v>
          </cell>
          <cell r="FM20">
            <v>7214</v>
          </cell>
          <cell r="FN20">
            <v>9129</v>
          </cell>
          <cell r="FO20">
            <v>0</v>
          </cell>
          <cell r="FP20">
            <v>0</v>
          </cell>
          <cell r="FQ20">
            <v>0</v>
          </cell>
          <cell r="FR20">
            <v>0</v>
          </cell>
          <cell r="FS20">
            <v>0</v>
          </cell>
          <cell r="FT20">
            <v>16</v>
          </cell>
          <cell r="FU20">
            <v>17</v>
          </cell>
          <cell r="FV20">
            <v>26559</v>
          </cell>
          <cell r="FW20">
            <v>77441</v>
          </cell>
          <cell r="FX20">
            <v>0</v>
          </cell>
          <cell r="FY20">
            <v>0</v>
          </cell>
          <cell r="FZ20">
            <v>0</v>
          </cell>
          <cell r="GA20">
            <v>0</v>
          </cell>
          <cell r="GB20">
            <v>0</v>
          </cell>
          <cell r="GC20">
            <v>0</v>
          </cell>
          <cell r="GD20">
            <v>0</v>
          </cell>
          <cell r="GE20">
            <v>0</v>
          </cell>
          <cell r="GF20">
            <v>1366883</v>
          </cell>
          <cell r="GG20">
            <v>1362723</v>
          </cell>
          <cell r="GH20">
            <v>1312</v>
          </cell>
          <cell r="GI20">
            <v>1580</v>
          </cell>
          <cell r="GJ20">
            <v>0</v>
          </cell>
        </row>
        <row r="21">
          <cell r="A21" t="str">
            <v>16 Забайкальская</v>
          </cell>
          <cell r="B21">
            <v>0</v>
          </cell>
          <cell r="C21">
            <v>0</v>
          </cell>
          <cell r="D21">
            <v>9257</v>
          </cell>
          <cell r="E21">
            <v>7941</v>
          </cell>
          <cell r="F21">
            <v>35434</v>
          </cell>
          <cell r="G21">
            <v>45910</v>
          </cell>
          <cell r="H21">
            <v>35434</v>
          </cell>
          <cell r="I21">
            <v>45910</v>
          </cell>
          <cell r="J21">
            <v>0</v>
          </cell>
          <cell r="K21">
            <v>0</v>
          </cell>
          <cell r="L21">
            <v>24866526</v>
          </cell>
          <cell r="M21">
            <v>23566472</v>
          </cell>
          <cell r="N21">
            <v>636</v>
          </cell>
          <cell r="O21">
            <v>636</v>
          </cell>
          <cell r="P21">
            <v>5227072</v>
          </cell>
          <cell r="Q21">
            <v>5356764</v>
          </cell>
          <cell r="R21">
            <v>476751</v>
          </cell>
          <cell r="S21">
            <v>383149</v>
          </cell>
          <cell r="T21">
            <v>8893</v>
          </cell>
          <cell r="U21">
            <v>24608</v>
          </cell>
          <cell r="V21">
            <v>10093</v>
          </cell>
          <cell r="W21">
            <v>4795</v>
          </cell>
          <cell r="X21">
            <v>0</v>
          </cell>
          <cell r="Y21">
            <v>0</v>
          </cell>
          <cell r="Z21">
            <v>0</v>
          </cell>
          <cell r="AA21">
            <v>0</v>
          </cell>
          <cell r="AB21">
            <v>10093</v>
          </cell>
          <cell r="AC21">
            <v>4795</v>
          </cell>
          <cell r="AD21">
            <v>25388804</v>
          </cell>
          <cell r="AE21">
            <v>24000326</v>
          </cell>
          <cell r="AF21">
            <v>53271</v>
          </cell>
          <cell r="AG21">
            <v>55609</v>
          </cell>
          <cell r="AH21">
            <v>17095</v>
          </cell>
          <cell r="AI21">
            <v>13343</v>
          </cell>
          <cell r="AJ21">
            <v>83419</v>
          </cell>
          <cell r="AK21">
            <v>301426</v>
          </cell>
          <cell r="AL21">
            <v>51364</v>
          </cell>
          <cell r="AM21">
            <v>258758</v>
          </cell>
          <cell r="AN21">
            <v>19754</v>
          </cell>
          <cell r="AO21">
            <v>28303</v>
          </cell>
          <cell r="AP21">
            <v>8007</v>
          </cell>
          <cell r="AQ21">
            <v>8726</v>
          </cell>
          <cell r="AR21">
            <v>4294</v>
          </cell>
          <cell r="AS21">
            <v>5639</v>
          </cell>
          <cell r="AT21">
            <v>504621</v>
          </cell>
          <cell r="AU21">
            <v>927785</v>
          </cell>
          <cell r="AV21">
            <v>483035</v>
          </cell>
          <cell r="AW21">
            <v>878765</v>
          </cell>
          <cell r="AX21">
            <v>2764</v>
          </cell>
          <cell r="AY21">
            <v>596</v>
          </cell>
          <cell r="AZ21">
            <v>1251</v>
          </cell>
          <cell r="BA21">
            <v>1084</v>
          </cell>
          <cell r="BB21">
            <v>14950</v>
          </cell>
          <cell r="BC21">
            <v>22129</v>
          </cell>
          <cell r="BD21">
            <v>0</v>
          </cell>
          <cell r="BE21">
            <v>0</v>
          </cell>
          <cell r="BF21">
            <v>2621</v>
          </cell>
          <cell r="BG21">
            <v>25211</v>
          </cell>
          <cell r="BH21">
            <v>0</v>
          </cell>
          <cell r="BI21">
            <v>0</v>
          </cell>
          <cell r="BJ21">
            <v>103177</v>
          </cell>
          <cell r="BK21">
            <v>73042</v>
          </cell>
          <cell r="BL21">
            <v>0</v>
          </cell>
          <cell r="BM21">
            <v>0</v>
          </cell>
          <cell r="BN21">
            <v>0</v>
          </cell>
          <cell r="BO21">
            <v>0</v>
          </cell>
          <cell r="BP21">
            <v>0</v>
          </cell>
          <cell r="BQ21">
            <v>0</v>
          </cell>
          <cell r="BR21">
            <v>0</v>
          </cell>
          <cell r="BS21">
            <v>0</v>
          </cell>
          <cell r="BT21">
            <v>245772</v>
          </cell>
          <cell r="BU21">
            <v>212364</v>
          </cell>
          <cell r="BV21">
            <v>118991</v>
          </cell>
          <cell r="BW21">
            <v>106204</v>
          </cell>
          <cell r="BX21">
            <v>0</v>
          </cell>
          <cell r="BY21">
            <v>0</v>
          </cell>
          <cell r="BZ21">
            <v>6396</v>
          </cell>
          <cell r="CA21">
            <v>47751</v>
          </cell>
          <cell r="CB21">
            <v>120385</v>
          </cell>
          <cell r="CC21">
            <v>58409</v>
          </cell>
          <cell r="CD21">
            <v>0</v>
          </cell>
          <cell r="CE21">
            <v>0</v>
          </cell>
          <cell r="CF21">
            <v>0</v>
          </cell>
          <cell r="CG21">
            <v>0</v>
          </cell>
          <cell r="CH21">
            <v>0</v>
          </cell>
          <cell r="CI21">
            <v>25797</v>
          </cell>
          <cell r="CJ21">
            <v>53832</v>
          </cell>
          <cell r="CK21">
            <v>220</v>
          </cell>
          <cell r="CL21">
            <v>334</v>
          </cell>
          <cell r="CM21">
            <v>1699</v>
          </cell>
          <cell r="CN21">
            <v>3495</v>
          </cell>
          <cell r="CO21">
            <v>3895</v>
          </cell>
          <cell r="CP21">
            <v>4088</v>
          </cell>
          <cell r="CQ21">
            <v>19983</v>
          </cell>
          <cell r="CR21">
            <v>45915</v>
          </cell>
          <cell r="CS21">
            <v>3009791</v>
          </cell>
          <cell r="CT21">
            <v>3754334</v>
          </cell>
          <cell r="CU21">
            <v>3889158</v>
          </cell>
          <cell r="CV21">
            <v>5021357</v>
          </cell>
          <cell r="CW21">
            <v>29277962</v>
          </cell>
          <cell r="CX21">
            <v>29021683</v>
          </cell>
          <cell r="CY21">
            <v>2048</v>
          </cell>
          <cell r="CZ21">
            <v>2048</v>
          </cell>
          <cell r="DA21">
            <v>24150089</v>
          </cell>
          <cell r="DB21">
            <v>24385196</v>
          </cell>
          <cell r="DC21">
            <v>0</v>
          </cell>
          <cell r="DD21">
            <v>0</v>
          </cell>
          <cell r="DE21">
            <v>0</v>
          </cell>
          <cell r="DF21">
            <v>0</v>
          </cell>
          <cell r="DG21">
            <v>2578617</v>
          </cell>
          <cell r="DH21">
            <v>2508169</v>
          </cell>
          <cell r="DI21">
            <v>6736</v>
          </cell>
          <cell r="DJ21">
            <v>6574</v>
          </cell>
          <cell r="DK21">
            <v>0</v>
          </cell>
          <cell r="DL21">
            <v>0</v>
          </cell>
          <cell r="DM21">
            <v>732247</v>
          </cell>
          <cell r="DN21">
            <v>732247</v>
          </cell>
          <cell r="DO21">
            <v>0</v>
          </cell>
          <cell r="DP21">
            <v>300709</v>
          </cell>
          <cell r="DQ21">
            <v>26005243</v>
          </cell>
          <cell r="DR21">
            <v>25869031</v>
          </cell>
          <cell r="DS21">
            <v>48</v>
          </cell>
          <cell r="DT21">
            <v>48</v>
          </cell>
          <cell r="DU21">
            <v>48</v>
          </cell>
          <cell r="DV21">
            <v>48</v>
          </cell>
          <cell r="DW21">
            <v>0</v>
          </cell>
          <cell r="DX21">
            <v>0</v>
          </cell>
          <cell r="DY21">
            <v>48</v>
          </cell>
          <cell r="DZ21">
            <v>48</v>
          </cell>
          <cell r="EA21">
            <v>9659</v>
          </cell>
          <cell r="EB21">
            <v>130910</v>
          </cell>
          <cell r="EC21">
            <v>120320</v>
          </cell>
          <cell r="ED21">
            <v>184156</v>
          </cell>
          <cell r="EE21">
            <v>120320</v>
          </cell>
          <cell r="EF21">
            <v>184156</v>
          </cell>
          <cell r="EG21">
            <v>0</v>
          </cell>
          <cell r="EH21">
            <v>0</v>
          </cell>
          <cell r="EI21">
            <v>2507058</v>
          </cell>
          <cell r="EJ21">
            <v>2966415</v>
          </cell>
          <cell r="EK21">
            <v>597295</v>
          </cell>
          <cell r="EL21">
            <v>620998</v>
          </cell>
          <cell r="EM21">
            <v>2241</v>
          </cell>
          <cell r="EN21">
            <v>0</v>
          </cell>
          <cell r="EO21">
            <v>228071</v>
          </cell>
          <cell r="EP21">
            <v>258368</v>
          </cell>
          <cell r="EQ21">
            <v>375610</v>
          </cell>
          <cell r="ER21">
            <v>686635</v>
          </cell>
          <cell r="ES21">
            <v>581172</v>
          </cell>
          <cell r="ET21">
            <v>717207</v>
          </cell>
          <cell r="EU21">
            <v>18163</v>
          </cell>
          <cell r="EV21">
            <v>14858</v>
          </cell>
          <cell r="EW21">
            <v>704506</v>
          </cell>
          <cell r="EX21">
            <v>668349</v>
          </cell>
          <cell r="EY21">
            <v>4027</v>
          </cell>
          <cell r="EZ21">
            <v>1334</v>
          </cell>
          <cell r="FA21">
            <v>641266</v>
          </cell>
          <cell r="FB21">
            <v>699</v>
          </cell>
          <cell r="FC21">
            <v>0</v>
          </cell>
          <cell r="FD21">
            <v>0</v>
          </cell>
          <cell r="FE21">
            <v>3272671</v>
          </cell>
          <cell r="FF21">
            <v>3152604</v>
          </cell>
          <cell r="FG21">
            <v>29277962</v>
          </cell>
          <cell r="FH21">
            <v>29021683</v>
          </cell>
          <cell r="FI21">
            <v>0</v>
          </cell>
          <cell r="FJ21">
            <v>0</v>
          </cell>
          <cell r="FK21">
            <v>0</v>
          </cell>
          <cell r="FL21">
            <v>0</v>
          </cell>
          <cell r="FM21">
            <v>6194</v>
          </cell>
          <cell r="FN21">
            <v>3794</v>
          </cell>
          <cell r="FO21">
            <v>0</v>
          </cell>
          <cell r="FP21">
            <v>0</v>
          </cell>
          <cell r="FQ21">
            <v>0</v>
          </cell>
          <cell r="FR21">
            <v>0</v>
          </cell>
          <cell r="FS21">
            <v>0</v>
          </cell>
          <cell r="FT21">
            <v>600</v>
          </cell>
          <cell r="FU21">
            <v>1741</v>
          </cell>
          <cell r="FV21">
            <v>19916</v>
          </cell>
          <cell r="FW21">
            <v>34620</v>
          </cell>
          <cell r="FX21">
            <v>0</v>
          </cell>
          <cell r="FY21">
            <v>0</v>
          </cell>
          <cell r="FZ21">
            <v>0</v>
          </cell>
          <cell r="GA21">
            <v>0</v>
          </cell>
          <cell r="GB21">
            <v>0</v>
          </cell>
          <cell r="GC21">
            <v>0</v>
          </cell>
          <cell r="GD21">
            <v>0</v>
          </cell>
          <cell r="GE21">
            <v>0</v>
          </cell>
          <cell r="GF21">
            <v>733677</v>
          </cell>
          <cell r="GG21">
            <v>728856</v>
          </cell>
          <cell r="GH21">
            <v>2841</v>
          </cell>
          <cell r="GI21">
            <v>2625</v>
          </cell>
          <cell r="GJ21">
            <v>0</v>
          </cell>
        </row>
        <row r="22">
          <cell r="A22" t="str">
            <v>17 Дальневосточная</v>
          </cell>
          <cell r="B22">
            <v>0</v>
          </cell>
          <cell r="C22">
            <v>0</v>
          </cell>
          <cell r="D22">
            <v>33318</v>
          </cell>
          <cell r="E22">
            <v>16152</v>
          </cell>
          <cell r="F22">
            <v>56894</v>
          </cell>
          <cell r="G22">
            <v>63200</v>
          </cell>
          <cell r="H22">
            <v>56894</v>
          </cell>
          <cell r="I22">
            <v>63200</v>
          </cell>
          <cell r="J22">
            <v>0</v>
          </cell>
          <cell r="K22">
            <v>0</v>
          </cell>
          <cell r="L22">
            <v>64412749</v>
          </cell>
          <cell r="M22">
            <v>63599772</v>
          </cell>
          <cell r="N22">
            <v>18335</v>
          </cell>
          <cell r="O22">
            <v>18012</v>
          </cell>
          <cell r="P22">
            <v>14301432</v>
          </cell>
          <cell r="Q22">
            <v>16093200</v>
          </cell>
          <cell r="R22">
            <v>1788529</v>
          </cell>
          <cell r="S22">
            <v>2090640</v>
          </cell>
          <cell r="T22">
            <v>278823</v>
          </cell>
          <cell r="U22">
            <v>13549</v>
          </cell>
          <cell r="V22">
            <v>194067</v>
          </cell>
          <cell r="W22">
            <v>238951</v>
          </cell>
          <cell r="X22">
            <v>113898</v>
          </cell>
          <cell r="Y22">
            <v>121960</v>
          </cell>
          <cell r="Z22">
            <v>80169</v>
          </cell>
          <cell r="AA22">
            <v>116991</v>
          </cell>
          <cell r="AB22">
            <v>0</v>
          </cell>
          <cell r="AC22">
            <v>0</v>
          </cell>
          <cell r="AD22">
            <v>66452239</v>
          </cell>
          <cell r="AE22">
            <v>65992563</v>
          </cell>
          <cell r="AF22">
            <v>116748</v>
          </cell>
          <cell r="AG22">
            <v>125235</v>
          </cell>
          <cell r="AH22">
            <v>26878</v>
          </cell>
          <cell r="AI22">
            <v>20679</v>
          </cell>
          <cell r="AJ22">
            <v>56639</v>
          </cell>
          <cell r="AK22">
            <v>152264</v>
          </cell>
          <cell r="AL22">
            <v>32057</v>
          </cell>
          <cell r="AM22">
            <v>104282</v>
          </cell>
          <cell r="AN22">
            <v>15952</v>
          </cell>
          <cell r="AO22">
            <v>19536</v>
          </cell>
          <cell r="AP22">
            <v>4572</v>
          </cell>
          <cell r="AQ22">
            <v>4885</v>
          </cell>
          <cell r="AR22">
            <v>4058</v>
          </cell>
          <cell r="AS22">
            <v>23561</v>
          </cell>
          <cell r="AT22">
            <v>814078</v>
          </cell>
          <cell r="AU22">
            <v>1440002</v>
          </cell>
          <cell r="AV22">
            <v>782932</v>
          </cell>
          <cell r="AW22">
            <v>1372965</v>
          </cell>
          <cell r="AX22">
            <v>0</v>
          </cell>
          <cell r="AY22">
            <v>10</v>
          </cell>
          <cell r="AZ22">
            <v>12309</v>
          </cell>
          <cell r="BA22">
            <v>19411</v>
          </cell>
          <cell r="BB22">
            <v>14477</v>
          </cell>
          <cell r="BC22">
            <v>12884</v>
          </cell>
          <cell r="BD22">
            <v>0</v>
          </cell>
          <cell r="BE22">
            <v>0</v>
          </cell>
          <cell r="BF22">
            <v>4360</v>
          </cell>
          <cell r="BG22">
            <v>34732</v>
          </cell>
          <cell r="BH22">
            <v>0</v>
          </cell>
          <cell r="BI22">
            <v>0</v>
          </cell>
          <cell r="BJ22">
            <v>177544</v>
          </cell>
          <cell r="BK22">
            <v>210477</v>
          </cell>
          <cell r="BL22">
            <v>11988</v>
          </cell>
          <cell r="BM22">
            <v>16136</v>
          </cell>
          <cell r="BN22">
            <v>11988</v>
          </cell>
          <cell r="BO22">
            <v>16136</v>
          </cell>
          <cell r="BP22">
            <v>0</v>
          </cell>
          <cell r="BQ22">
            <v>0</v>
          </cell>
          <cell r="BR22">
            <v>0</v>
          </cell>
          <cell r="BS22">
            <v>0</v>
          </cell>
          <cell r="BT22">
            <v>552994</v>
          </cell>
          <cell r="BU22">
            <v>472027</v>
          </cell>
          <cell r="BV22">
            <v>238060</v>
          </cell>
          <cell r="BW22">
            <v>202689</v>
          </cell>
          <cell r="BX22">
            <v>3704</v>
          </cell>
          <cell r="BY22">
            <v>4700</v>
          </cell>
          <cell r="BZ22">
            <v>67623</v>
          </cell>
          <cell r="CA22">
            <v>67508</v>
          </cell>
          <cell r="CB22">
            <v>243607</v>
          </cell>
          <cell r="CC22">
            <v>197130</v>
          </cell>
          <cell r="CD22">
            <v>6917</v>
          </cell>
          <cell r="CE22">
            <v>4122</v>
          </cell>
          <cell r="CF22">
            <v>0</v>
          </cell>
          <cell r="CG22">
            <v>6917</v>
          </cell>
          <cell r="CH22">
            <v>4122</v>
          </cell>
          <cell r="CI22">
            <v>86804</v>
          </cell>
          <cell r="CJ22">
            <v>336664</v>
          </cell>
          <cell r="CK22">
            <v>847</v>
          </cell>
          <cell r="CL22">
            <v>1222</v>
          </cell>
          <cell r="CM22">
            <v>11096</v>
          </cell>
          <cell r="CN22">
            <v>61283</v>
          </cell>
          <cell r="CO22">
            <v>836</v>
          </cell>
          <cell r="CP22">
            <v>469</v>
          </cell>
          <cell r="CQ22">
            <v>74025</v>
          </cell>
          <cell r="CR22">
            <v>273690</v>
          </cell>
          <cell r="CS22">
            <v>1298640</v>
          </cell>
          <cell r="CT22">
            <v>2484666</v>
          </cell>
          <cell r="CU22">
            <v>2948965</v>
          </cell>
          <cell r="CV22">
            <v>4964094</v>
          </cell>
          <cell r="CW22">
            <v>69401204</v>
          </cell>
          <cell r="CX22">
            <v>70956657</v>
          </cell>
          <cell r="CY22">
            <v>10564</v>
          </cell>
          <cell r="CZ22">
            <v>10622</v>
          </cell>
          <cell r="DA22">
            <v>60707978</v>
          </cell>
          <cell r="DB22">
            <v>60305477</v>
          </cell>
          <cell r="DC22">
            <v>0</v>
          </cell>
          <cell r="DD22">
            <v>0</v>
          </cell>
          <cell r="DE22">
            <v>0</v>
          </cell>
          <cell r="DF22">
            <v>0</v>
          </cell>
          <cell r="DG22">
            <v>4451557</v>
          </cell>
          <cell r="DH22">
            <v>4238793</v>
          </cell>
          <cell r="DI22">
            <v>51605</v>
          </cell>
          <cell r="DJ22">
            <v>137664</v>
          </cell>
          <cell r="DK22">
            <v>0</v>
          </cell>
          <cell r="DL22">
            <v>0</v>
          </cell>
          <cell r="DM22">
            <v>2695486</v>
          </cell>
          <cell r="DN22">
            <v>2609455</v>
          </cell>
          <cell r="DO22">
            <v>0</v>
          </cell>
          <cell r="DP22">
            <v>691297</v>
          </cell>
          <cell r="DQ22">
            <v>62526218</v>
          </cell>
          <cell r="DR22">
            <v>61391804</v>
          </cell>
          <cell r="DS22">
            <v>111</v>
          </cell>
          <cell r="DT22">
            <v>0</v>
          </cell>
          <cell r="DU22">
            <v>111</v>
          </cell>
          <cell r="DV22">
            <v>0</v>
          </cell>
          <cell r="DW22">
            <v>0</v>
          </cell>
          <cell r="DX22">
            <v>0</v>
          </cell>
          <cell r="DY22">
            <v>111</v>
          </cell>
          <cell r="DZ22">
            <v>0</v>
          </cell>
          <cell r="EA22">
            <v>64867</v>
          </cell>
          <cell r="EB22">
            <v>68126</v>
          </cell>
          <cell r="EC22">
            <v>177447</v>
          </cell>
          <cell r="ED22">
            <v>456196</v>
          </cell>
          <cell r="EE22">
            <v>129989</v>
          </cell>
          <cell r="EF22">
            <v>456196</v>
          </cell>
          <cell r="EG22">
            <v>47458</v>
          </cell>
          <cell r="EH22">
            <v>0</v>
          </cell>
          <cell r="EI22">
            <v>4542814</v>
          </cell>
          <cell r="EJ22">
            <v>6704951</v>
          </cell>
          <cell r="EK22">
            <v>991090</v>
          </cell>
          <cell r="EL22">
            <v>1325223</v>
          </cell>
          <cell r="EM22">
            <v>2230</v>
          </cell>
          <cell r="EN22">
            <v>0</v>
          </cell>
          <cell r="EO22">
            <v>229251</v>
          </cell>
          <cell r="EP22">
            <v>333840</v>
          </cell>
          <cell r="EQ22">
            <v>964959</v>
          </cell>
          <cell r="ER22">
            <v>1673118</v>
          </cell>
          <cell r="ES22">
            <v>1622094</v>
          </cell>
          <cell r="ET22">
            <v>2392815</v>
          </cell>
          <cell r="EU22">
            <v>36935</v>
          </cell>
          <cell r="EV22">
            <v>15008</v>
          </cell>
          <cell r="EW22">
            <v>696255</v>
          </cell>
          <cell r="EX22">
            <v>964947</v>
          </cell>
          <cell r="EY22">
            <v>115228</v>
          </cell>
          <cell r="EZ22">
            <v>251506</v>
          </cell>
          <cell r="FA22">
            <v>820509</v>
          </cell>
          <cell r="FB22">
            <v>65628</v>
          </cell>
          <cell r="FC22">
            <v>1218877</v>
          </cell>
          <cell r="FD22">
            <v>2086572</v>
          </cell>
          <cell r="FE22">
            <v>6874875</v>
          </cell>
          <cell r="FF22">
            <v>9564853</v>
          </cell>
          <cell r="FG22">
            <v>69401204</v>
          </cell>
          <cell r="FH22">
            <v>70956657</v>
          </cell>
          <cell r="FI22">
            <v>65</v>
          </cell>
          <cell r="FJ22">
            <v>65</v>
          </cell>
          <cell r="FK22">
            <v>0</v>
          </cell>
          <cell r="FL22">
            <v>0</v>
          </cell>
          <cell r="FM22">
            <v>5956</v>
          </cell>
          <cell r="FN22">
            <v>11933</v>
          </cell>
          <cell r="FO22">
            <v>0</v>
          </cell>
          <cell r="FP22">
            <v>0</v>
          </cell>
          <cell r="FQ22">
            <v>0</v>
          </cell>
          <cell r="FR22">
            <v>0</v>
          </cell>
          <cell r="FS22">
            <v>0</v>
          </cell>
          <cell r="FT22">
            <v>472</v>
          </cell>
          <cell r="FU22">
            <v>420</v>
          </cell>
          <cell r="FV22">
            <v>264747</v>
          </cell>
          <cell r="FW22">
            <v>374877</v>
          </cell>
          <cell r="FX22">
            <v>0</v>
          </cell>
          <cell r="FY22">
            <v>0</v>
          </cell>
          <cell r="FZ22">
            <v>0</v>
          </cell>
          <cell r="GA22">
            <v>0</v>
          </cell>
          <cell r="GB22">
            <v>52</v>
          </cell>
          <cell r="GC22">
            <v>0</v>
          </cell>
          <cell r="GD22">
            <v>0</v>
          </cell>
          <cell r="GE22">
            <v>0</v>
          </cell>
          <cell r="GF22">
            <v>2514273</v>
          </cell>
          <cell r="GG22">
            <v>2822405</v>
          </cell>
          <cell r="GH22">
            <v>30940</v>
          </cell>
          <cell r="GI22">
            <v>31157</v>
          </cell>
          <cell r="GJ22">
            <v>0</v>
          </cell>
        </row>
        <row r="23">
          <cell r="A23" t="str">
            <v>18 Сахалинская</v>
          </cell>
          <cell r="B23">
            <v>0</v>
          </cell>
          <cell r="C23">
            <v>0</v>
          </cell>
          <cell r="D23">
            <v>4650</v>
          </cell>
          <cell r="E23">
            <v>4044</v>
          </cell>
          <cell r="F23">
            <v>11248</v>
          </cell>
          <cell r="G23">
            <v>34737</v>
          </cell>
          <cell r="H23">
            <v>11248</v>
          </cell>
          <cell r="I23">
            <v>34737</v>
          </cell>
          <cell r="J23">
            <v>0</v>
          </cell>
          <cell r="K23">
            <v>0</v>
          </cell>
          <cell r="L23">
            <v>7881186</v>
          </cell>
          <cell r="M23">
            <v>6513198</v>
          </cell>
          <cell r="N23">
            <v>0</v>
          </cell>
          <cell r="O23">
            <v>0</v>
          </cell>
          <cell r="P23">
            <v>1926999</v>
          </cell>
          <cell r="Q23">
            <v>998303</v>
          </cell>
          <cell r="R23">
            <v>122693</v>
          </cell>
          <cell r="S23">
            <v>159468</v>
          </cell>
          <cell r="T23">
            <v>2321</v>
          </cell>
          <cell r="U23">
            <v>15224</v>
          </cell>
          <cell r="V23">
            <v>20077</v>
          </cell>
          <cell r="W23">
            <v>19544</v>
          </cell>
          <cell r="X23">
            <v>0</v>
          </cell>
          <cell r="Y23">
            <v>0</v>
          </cell>
          <cell r="Z23">
            <v>0</v>
          </cell>
          <cell r="AA23">
            <v>0</v>
          </cell>
          <cell r="AB23">
            <v>20077</v>
          </cell>
          <cell r="AC23">
            <v>19544</v>
          </cell>
          <cell r="AD23">
            <v>8035204</v>
          </cell>
          <cell r="AE23">
            <v>6726947</v>
          </cell>
          <cell r="AF23">
            <v>8493</v>
          </cell>
          <cell r="AG23">
            <v>4941</v>
          </cell>
          <cell r="AH23">
            <v>534</v>
          </cell>
          <cell r="AI23">
            <v>963</v>
          </cell>
          <cell r="AJ23">
            <v>6833</v>
          </cell>
          <cell r="AK23">
            <v>7398</v>
          </cell>
          <cell r="AL23">
            <v>4188</v>
          </cell>
          <cell r="AM23">
            <v>2859</v>
          </cell>
          <cell r="AN23">
            <v>2415</v>
          </cell>
          <cell r="AO23">
            <v>3035</v>
          </cell>
          <cell r="AP23">
            <v>230</v>
          </cell>
          <cell r="AQ23">
            <v>1504</v>
          </cell>
          <cell r="AR23">
            <v>0</v>
          </cell>
          <cell r="AS23">
            <v>0</v>
          </cell>
          <cell r="AT23">
            <v>76233</v>
          </cell>
          <cell r="AU23">
            <v>106098</v>
          </cell>
          <cell r="AV23">
            <v>57379</v>
          </cell>
          <cell r="AW23">
            <v>87101</v>
          </cell>
          <cell r="AX23">
            <v>0</v>
          </cell>
          <cell r="AY23">
            <v>0</v>
          </cell>
          <cell r="AZ23">
            <v>0</v>
          </cell>
          <cell r="BA23">
            <v>319</v>
          </cell>
          <cell r="BB23">
            <v>2255</v>
          </cell>
          <cell r="BC23">
            <v>2034</v>
          </cell>
          <cell r="BD23">
            <v>0</v>
          </cell>
          <cell r="BE23">
            <v>0</v>
          </cell>
          <cell r="BF23">
            <v>16599</v>
          </cell>
          <cell r="BG23">
            <v>16644</v>
          </cell>
          <cell r="BH23">
            <v>0</v>
          </cell>
          <cell r="BI23">
            <v>0</v>
          </cell>
          <cell r="BJ23">
            <v>24957</v>
          </cell>
          <cell r="BK23">
            <v>17324</v>
          </cell>
          <cell r="BL23">
            <v>0</v>
          </cell>
          <cell r="BM23">
            <v>0</v>
          </cell>
          <cell r="BN23">
            <v>0</v>
          </cell>
          <cell r="BO23">
            <v>0</v>
          </cell>
          <cell r="BP23">
            <v>0</v>
          </cell>
          <cell r="BQ23">
            <v>0</v>
          </cell>
          <cell r="BR23">
            <v>0</v>
          </cell>
          <cell r="BS23">
            <v>0</v>
          </cell>
          <cell r="BT23">
            <v>158090</v>
          </cell>
          <cell r="BU23">
            <v>108863</v>
          </cell>
          <cell r="BV23">
            <v>99407</v>
          </cell>
          <cell r="BW23">
            <v>93957</v>
          </cell>
          <cell r="BX23">
            <v>0</v>
          </cell>
          <cell r="BY23">
            <v>0</v>
          </cell>
          <cell r="BZ23">
            <v>52669</v>
          </cell>
          <cell r="CA23">
            <v>8007</v>
          </cell>
          <cell r="CB23">
            <v>6014</v>
          </cell>
          <cell r="CC23">
            <v>6899</v>
          </cell>
          <cell r="CD23">
            <v>0</v>
          </cell>
          <cell r="CE23">
            <v>0</v>
          </cell>
          <cell r="CF23">
            <v>0</v>
          </cell>
          <cell r="CG23">
            <v>0</v>
          </cell>
          <cell r="CH23">
            <v>0</v>
          </cell>
          <cell r="CI23">
            <v>10280</v>
          </cell>
          <cell r="CJ23">
            <v>5669</v>
          </cell>
          <cell r="CK23">
            <v>67</v>
          </cell>
          <cell r="CL23">
            <v>168</v>
          </cell>
          <cell r="CM23">
            <v>218</v>
          </cell>
          <cell r="CN23">
            <v>5495</v>
          </cell>
          <cell r="CO23">
            <v>9937</v>
          </cell>
          <cell r="CP23">
            <v>0</v>
          </cell>
          <cell r="CQ23">
            <v>58</v>
          </cell>
          <cell r="CR23">
            <v>6</v>
          </cell>
          <cell r="CS23">
            <v>4491</v>
          </cell>
          <cell r="CT23">
            <v>977</v>
          </cell>
          <cell r="CU23">
            <v>274051</v>
          </cell>
          <cell r="CV23">
            <v>238931</v>
          </cell>
          <cell r="CW23">
            <v>8309255</v>
          </cell>
          <cell r="CX23">
            <v>6965878</v>
          </cell>
          <cell r="CY23">
            <v>1491</v>
          </cell>
          <cell r="CZ23">
            <v>1491</v>
          </cell>
          <cell r="DA23">
            <v>7231184</v>
          </cell>
          <cell r="DB23">
            <v>6223655</v>
          </cell>
          <cell r="DC23">
            <v>0</v>
          </cell>
          <cell r="DD23">
            <v>0</v>
          </cell>
          <cell r="DE23">
            <v>0</v>
          </cell>
          <cell r="DF23">
            <v>0</v>
          </cell>
          <cell r="DG23">
            <v>636485</v>
          </cell>
          <cell r="DH23">
            <v>149482</v>
          </cell>
          <cell r="DI23">
            <v>6960</v>
          </cell>
          <cell r="DJ23">
            <v>2334</v>
          </cell>
          <cell r="DK23">
            <v>0</v>
          </cell>
          <cell r="DL23">
            <v>0</v>
          </cell>
          <cell r="DM23">
            <v>722868</v>
          </cell>
          <cell r="DN23">
            <v>722868</v>
          </cell>
          <cell r="DO23">
            <v>0</v>
          </cell>
          <cell r="DP23">
            <v>118850</v>
          </cell>
          <cell r="DQ23">
            <v>7153252</v>
          </cell>
          <cell r="DR23">
            <v>5535244</v>
          </cell>
          <cell r="DS23">
            <v>0</v>
          </cell>
          <cell r="DT23">
            <v>0</v>
          </cell>
          <cell r="DU23">
            <v>0</v>
          </cell>
          <cell r="DV23">
            <v>0</v>
          </cell>
          <cell r="DW23">
            <v>0</v>
          </cell>
          <cell r="DX23">
            <v>0</v>
          </cell>
          <cell r="DY23">
            <v>0</v>
          </cell>
          <cell r="DZ23">
            <v>0</v>
          </cell>
          <cell r="EA23">
            <v>1912</v>
          </cell>
          <cell r="EB23">
            <v>1117</v>
          </cell>
          <cell r="EC23">
            <v>0</v>
          </cell>
          <cell r="ED23">
            <v>0</v>
          </cell>
          <cell r="EE23">
            <v>0</v>
          </cell>
          <cell r="EF23">
            <v>0</v>
          </cell>
          <cell r="EG23">
            <v>0</v>
          </cell>
          <cell r="EH23">
            <v>0</v>
          </cell>
          <cell r="EI23">
            <v>292229</v>
          </cell>
          <cell r="EJ23">
            <v>368285</v>
          </cell>
          <cell r="EK23">
            <v>70030</v>
          </cell>
          <cell r="EL23">
            <v>79078</v>
          </cell>
          <cell r="EM23">
            <v>0</v>
          </cell>
          <cell r="EN23">
            <v>0</v>
          </cell>
          <cell r="EO23">
            <v>14479</v>
          </cell>
          <cell r="EP23">
            <v>22118</v>
          </cell>
          <cell r="EQ23">
            <v>67534</v>
          </cell>
          <cell r="ER23">
            <v>90504</v>
          </cell>
          <cell r="ES23">
            <v>130191</v>
          </cell>
          <cell r="ET23">
            <v>147336</v>
          </cell>
          <cell r="EU23">
            <v>550</v>
          </cell>
          <cell r="EV23">
            <v>385</v>
          </cell>
          <cell r="EW23">
            <v>9445</v>
          </cell>
          <cell r="EX23">
            <v>28864</v>
          </cell>
          <cell r="EY23">
            <v>0</v>
          </cell>
          <cell r="EZ23">
            <v>0</v>
          </cell>
          <cell r="FA23">
            <v>0</v>
          </cell>
          <cell r="FB23">
            <v>0</v>
          </cell>
          <cell r="FC23">
            <v>863774</v>
          </cell>
          <cell r="FD23">
            <v>1062349</v>
          </cell>
          <cell r="FE23">
            <v>1156003</v>
          </cell>
          <cell r="FF23">
            <v>1430634</v>
          </cell>
          <cell r="FG23">
            <v>8309255</v>
          </cell>
          <cell r="FH23">
            <v>6965878</v>
          </cell>
          <cell r="FI23">
            <v>0</v>
          </cell>
          <cell r="FJ23">
            <v>0</v>
          </cell>
          <cell r="FK23">
            <v>0</v>
          </cell>
          <cell r="FL23">
            <v>0</v>
          </cell>
          <cell r="FM23">
            <v>0</v>
          </cell>
          <cell r="FN23">
            <v>0</v>
          </cell>
          <cell r="FO23">
            <v>0</v>
          </cell>
          <cell r="FP23">
            <v>0</v>
          </cell>
          <cell r="FQ23">
            <v>0</v>
          </cell>
          <cell r="FR23">
            <v>0</v>
          </cell>
          <cell r="FS23">
            <v>0</v>
          </cell>
          <cell r="FT23">
            <v>0</v>
          </cell>
          <cell r="FU23">
            <v>0</v>
          </cell>
          <cell r="FV23">
            <v>1475</v>
          </cell>
          <cell r="FW23">
            <v>12504</v>
          </cell>
          <cell r="FX23">
            <v>0</v>
          </cell>
          <cell r="FY23">
            <v>0</v>
          </cell>
          <cell r="FZ23">
            <v>0</v>
          </cell>
          <cell r="GA23">
            <v>0</v>
          </cell>
          <cell r="GB23">
            <v>0</v>
          </cell>
          <cell r="GC23">
            <v>11</v>
          </cell>
          <cell r="GD23">
            <v>0</v>
          </cell>
          <cell r="GE23">
            <v>0</v>
          </cell>
          <cell r="GF23">
            <v>353831</v>
          </cell>
          <cell r="GG23">
            <v>31427</v>
          </cell>
          <cell r="GH23">
            <v>5300</v>
          </cell>
          <cell r="GI23">
            <v>0</v>
          </cell>
          <cell r="GJ23">
            <v>0</v>
          </cell>
        </row>
        <row r="24">
          <cell r="A24" t="str">
            <v>----------------------------</v>
          </cell>
          <cell r="B24" t="str">
            <v>---------------</v>
          </cell>
          <cell r="C24" t="str">
            <v>---------------</v>
          </cell>
          <cell r="D24" t="str">
            <v>---------------</v>
          </cell>
          <cell r="E24" t="str">
            <v>---------------</v>
          </cell>
          <cell r="F24" t="str">
            <v>---------------</v>
          </cell>
          <cell r="G24" t="str">
            <v>---------------</v>
          </cell>
          <cell r="H24" t="str">
            <v>---------------</v>
          </cell>
          <cell r="I24" t="str">
            <v>---------------</v>
          </cell>
          <cell r="J24" t="str">
            <v>---------------</v>
          </cell>
          <cell r="K24" t="str">
            <v>---------------</v>
          </cell>
          <cell r="L24" t="str">
            <v>---------------</v>
          </cell>
          <cell r="M24" t="str">
            <v>---------------</v>
          </cell>
          <cell r="N24" t="str">
            <v>---------------</v>
          </cell>
          <cell r="O24" t="str">
            <v>---------------</v>
          </cell>
          <cell r="P24" t="str">
            <v>---------------</v>
          </cell>
          <cell r="Q24" t="str">
            <v>---------------</v>
          </cell>
          <cell r="R24" t="str">
            <v>---------------</v>
          </cell>
          <cell r="S24" t="str">
            <v>---------------</v>
          </cell>
          <cell r="T24" t="str">
            <v>---------------</v>
          </cell>
          <cell r="U24" t="str">
            <v>---------------</v>
          </cell>
          <cell r="V24" t="str">
            <v>---------------</v>
          </cell>
          <cell r="W24" t="str">
            <v>---------------</v>
          </cell>
          <cell r="X24" t="str">
            <v>---------------</v>
          </cell>
          <cell r="Y24" t="str">
            <v>---------------</v>
          </cell>
          <cell r="Z24" t="str">
            <v>---------------</v>
          </cell>
          <cell r="AA24" t="str">
            <v>---------------</v>
          </cell>
          <cell r="AB24" t="str">
            <v>---------------</v>
          </cell>
          <cell r="AC24" t="str">
            <v>---------------</v>
          </cell>
          <cell r="AD24" t="str">
            <v>---------------</v>
          </cell>
          <cell r="AE24" t="str">
            <v>---------------</v>
          </cell>
          <cell r="AF24" t="str">
            <v>---------------</v>
          </cell>
          <cell r="AG24" t="str">
            <v>---------------</v>
          </cell>
          <cell r="AH24" t="str">
            <v>---------------</v>
          </cell>
          <cell r="AI24" t="str">
            <v>---------------</v>
          </cell>
          <cell r="AJ24" t="str">
            <v>---------------</v>
          </cell>
          <cell r="AK24" t="str">
            <v>---------------</v>
          </cell>
          <cell r="AL24" t="str">
            <v>---------------</v>
          </cell>
          <cell r="AM24" t="str">
            <v>---------------</v>
          </cell>
          <cell r="AN24" t="str">
            <v>---------------</v>
          </cell>
          <cell r="AO24" t="str">
            <v>---------------</v>
          </cell>
          <cell r="AP24" t="str">
            <v>---------------</v>
          </cell>
          <cell r="AQ24" t="str">
            <v>---------------</v>
          </cell>
          <cell r="AR24" t="str">
            <v>---------------</v>
          </cell>
          <cell r="AS24" t="str">
            <v>---------------</v>
          </cell>
          <cell r="AT24" t="str">
            <v>---------------</v>
          </cell>
          <cell r="AU24" t="str">
            <v>---------------</v>
          </cell>
          <cell r="AV24" t="str">
            <v>---------------</v>
          </cell>
          <cell r="AW24" t="str">
            <v>---------------</v>
          </cell>
          <cell r="AX24" t="str">
            <v>---------------</v>
          </cell>
          <cell r="AY24" t="str">
            <v>---------------</v>
          </cell>
          <cell r="AZ24" t="str">
            <v>---------------</v>
          </cell>
          <cell r="BA24" t="str">
            <v>---------------</v>
          </cell>
          <cell r="BB24" t="str">
            <v>---------------</v>
          </cell>
          <cell r="BC24" t="str">
            <v>---------------</v>
          </cell>
          <cell r="BD24" t="str">
            <v>---------------</v>
          </cell>
          <cell r="BE24" t="str">
            <v>---------------</v>
          </cell>
          <cell r="BF24" t="str">
            <v>---------------</v>
          </cell>
          <cell r="BG24" t="str">
            <v>---------------</v>
          </cell>
          <cell r="BH24" t="str">
            <v>---------------</v>
          </cell>
          <cell r="BI24" t="str">
            <v>---------------</v>
          </cell>
          <cell r="BJ24" t="str">
            <v>---------------</v>
          </cell>
          <cell r="BK24" t="str">
            <v>---------------</v>
          </cell>
          <cell r="BL24" t="str">
            <v>---------------</v>
          </cell>
          <cell r="BM24" t="str">
            <v>---------------</v>
          </cell>
          <cell r="BN24" t="str">
            <v>---------------</v>
          </cell>
          <cell r="BO24" t="str">
            <v>---------------</v>
          </cell>
          <cell r="BP24" t="str">
            <v>---------------</v>
          </cell>
          <cell r="BQ24" t="str">
            <v>---------------</v>
          </cell>
          <cell r="BR24" t="str">
            <v>---------------</v>
          </cell>
          <cell r="BS24" t="str">
            <v>---------------</v>
          </cell>
          <cell r="BT24" t="str">
            <v>---------------</v>
          </cell>
          <cell r="BU24" t="str">
            <v>---------------</v>
          </cell>
          <cell r="BV24" t="str">
            <v>---------------</v>
          </cell>
          <cell r="BW24" t="str">
            <v>---------------</v>
          </cell>
          <cell r="BX24" t="str">
            <v>---------------</v>
          </cell>
          <cell r="BY24" t="str">
            <v>---------------</v>
          </cell>
          <cell r="BZ24" t="str">
            <v>---------------</v>
          </cell>
          <cell r="CA24" t="str">
            <v>---------------</v>
          </cell>
          <cell r="CB24" t="str">
            <v>---------------</v>
          </cell>
          <cell r="CC24" t="str">
            <v>---------------</v>
          </cell>
          <cell r="CD24" t="str">
            <v>---------------</v>
          </cell>
          <cell r="CE24" t="str">
            <v>---------------</v>
          </cell>
          <cell r="CF24" t="str">
            <v>---------------</v>
          </cell>
          <cell r="CG24" t="str">
            <v>---------------</v>
          </cell>
          <cell r="CH24" t="str">
            <v>---------------</v>
          </cell>
          <cell r="CI24" t="str">
            <v>---------------</v>
          </cell>
          <cell r="CJ24" t="str">
            <v>---------------</v>
          </cell>
          <cell r="CK24" t="str">
            <v>---------------</v>
          </cell>
          <cell r="CL24" t="str">
            <v>---------------</v>
          </cell>
          <cell r="CM24" t="str">
            <v>---------------</v>
          </cell>
          <cell r="CN24" t="str">
            <v>---------------</v>
          </cell>
          <cell r="CO24" t="str">
            <v>---------------</v>
          </cell>
          <cell r="CP24" t="str">
            <v>---------------</v>
          </cell>
          <cell r="CQ24" t="str">
            <v>---------------</v>
          </cell>
          <cell r="CR24" t="str">
            <v>---------------</v>
          </cell>
          <cell r="CS24" t="str">
            <v>---------------</v>
          </cell>
          <cell r="CT24" t="str">
            <v>---------------</v>
          </cell>
          <cell r="CU24" t="str">
            <v>---------------</v>
          </cell>
          <cell r="CV24" t="str">
            <v>---------------</v>
          </cell>
          <cell r="CW24" t="str">
            <v>---------------</v>
          </cell>
          <cell r="CX24" t="str">
            <v>---------------</v>
          </cell>
          <cell r="CY24" t="str">
            <v>---------------</v>
          </cell>
          <cell r="CZ24" t="str">
            <v>---------------</v>
          </cell>
          <cell r="DA24" t="str">
            <v>---------------</v>
          </cell>
          <cell r="DB24" t="str">
            <v>---------------</v>
          </cell>
          <cell r="DC24" t="str">
            <v>---------------</v>
          </cell>
          <cell r="DD24" t="str">
            <v>---------------</v>
          </cell>
          <cell r="DE24" t="str">
            <v>---------------</v>
          </cell>
          <cell r="DF24" t="str">
            <v>---------------</v>
          </cell>
          <cell r="DG24" t="str">
            <v>---------------</v>
          </cell>
          <cell r="DH24" t="str">
            <v>---------------</v>
          </cell>
          <cell r="DI24" t="str">
            <v>---------------</v>
          </cell>
          <cell r="DJ24" t="str">
            <v>---------------</v>
          </cell>
          <cell r="DK24" t="str">
            <v>---------------</v>
          </cell>
          <cell r="DL24" t="str">
            <v>---------------</v>
          </cell>
          <cell r="DM24" t="str">
            <v>---------------</v>
          </cell>
          <cell r="DN24" t="str">
            <v>---------------</v>
          </cell>
          <cell r="DO24" t="str">
            <v>---------------</v>
          </cell>
          <cell r="DP24" t="str">
            <v>---------------</v>
          </cell>
          <cell r="DQ24" t="str">
            <v>---------------</v>
          </cell>
          <cell r="DR24" t="str">
            <v>---------------</v>
          </cell>
          <cell r="DS24" t="str">
            <v>---------------</v>
          </cell>
          <cell r="DT24" t="str">
            <v>---------------</v>
          </cell>
          <cell r="DU24" t="str">
            <v>---------------</v>
          </cell>
          <cell r="DV24" t="str">
            <v>---------------</v>
          </cell>
          <cell r="DW24" t="str">
            <v>---------------</v>
          </cell>
          <cell r="DX24" t="str">
            <v>---------------</v>
          </cell>
          <cell r="DY24" t="str">
            <v>---------------</v>
          </cell>
          <cell r="DZ24" t="str">
            <v>---------------</v>
          </cell>
          <cell r="EA24" t="str">
            <v>---------------</v>
          </cell>
          <cell r="EB24" t="str">
            <v>---------------</v>
          </cell>
          <cell r="EC24" t="str">
            <v>---------------</v>
          </cell>
          <cell r="ED24" t="str">
            <v>---------------</v>
          </cell>
          <cell r="EE24" t="str">
            <v>---------------</v>
          </cell>
          <cell r="EF24" t="str">
            <v>---------------</v>
          </cell>
          <cell r="EG24" t="str">
            <v>---------------</v>
          </cell>
          <cell r="EH24" t="str">
            <v>---------------</v>
          </cell>
          <cell r="EI24" t="str">
            <v>---------------</v>
          </cell>
          <cell r="EJ24" t="str">
            <v>---------------</v>
          </cell>
          <cell r="EK24" t="str">
            <v>---------------</v>
          </cell>
          <cell r="EL24" t="str">
            <v>---------------</v>
          </cell>
          <cell r="EM24" t="str">
            <v>---------------</v>
          </cell>
          <cell r="EN24" t="str">
            <v>---------------</v>
          </cell>
          <cell r="EO24" t="str">
            <v>---------------</v>
          </cell>
          <cell r="EP24" t="str">
            <v>---------------</v>
          </cell>
          <cell r="EQ24" t="str">
            <v>---------------</v>
          </cell>
          <cell r="ER24" t="str">
            <v>---------------</v>
          </cell>
          <cell r="ES24" t="str">
            <v>---------------</v>
          </cell>
          <cell r="ET24" t="str">
            <v>---------------</v>
          </cell>
          <cell r="EU24" t="str">
            <v>---------------</v>
          </cell>
          <cell r="EV24" t="str">
            <v>---------------</v>
          </cell>
          <cell r="EW24" t="str">
            <v>---------------</v>
          </cell>
          <cell r="EX24" t="str">
            <v>---------------</v>
          </cell>
          <cell r="EY24" t="str">
            <v>---------------</v>
          </cell>
          <cell r="EZ24" t="str">
            <v>---------------</v>
          </cell>
          <cell r="FA24" t="str">
            <v>---------------</v>
          </cell>
          <cell r="FB24" t="str">
            <v>---------------</v>
          </cell>
          <cell r="FC24" t="str">
            <v>---------------</v>
          </cell>
          <cell r="FD24" t="str">
            <v>---------------</v>
          </cell>
          <cell r="FE24" t="str">
            <v>---------------</v>
          </cell>
          <cell r="FF24" t="str">
            <v>---------------</v>
          </cell>
          <cell r="FG24" t="str">
            <v>---------------</v>
          </cell>
          <cell r="FH24" t="str">
            <v>---------------</v>
          </cell>
          <cell r="FI24" t="str">
            <v>---------------</v>
          </cell>
          <cell r="FJ24" t="str">
            <v>---------------</v>
          </cell>
          <cell r="FK24" t="str">
            <v>---------------</v>
          </cell>
          <cell r="FL24" t="str">
            <v>---------------</v>
          </cell>
          <cell r="FM24" t="str">
            <v>---------------</v>
          </cell>
          <cell r="FN24" t="str">
            <v>---------------</v>
          </cell>
          <cell r="FO24" t="str">
            <v>---------------</v>
          </cell>
          <cell r="FP24" t="str">
            <v>---------------</v>
          </cell>
          <cell r="FQ24" t="str">
            <v>---------------</v>
          </cell>
          <cell r="FR24" t="str">
            <v>---------------</v>
          </cell>
          <cell r="FS24" t="str">
            <v>---------------</v>
          </cell>
          <cell r="FT24" t="str">
            <v>---------------</v>
          </cell>
          <cell r="FU24" t="str">
            <v>---------------</v>
          </cell>
          <cell r="FV24" t="str">
            <v>---------------</v>
          </cell>
          <cell r="FW24" t="str">
            <v>---------------</v>
          </cell>
          <cell r="FX24" t="str">
            <v>---------------</v>
          </cell>
          <cell r="FY24" t="str">
            <v>---------------</v>
          </cell>
          <cell r="FZ24" t="str">
            <v>---------------</v>
          </cell>
          <cell r="GA24" t="str">
            <v>---------------</v>
          </cell>
          <cell r="GB24" t="str">
            <v>---------------</v>
          </cell>
          <cell r="GC24" t="str">
            <v>---------------</v>
          </cell>
          <cell r="GD24" t="str">
            <v>---------------</v>
          </cell>
          <cell r="GE24" t="str">
            <v>---------------</v>
          </cell>
          <cell r="GF24" t="str">
            <v>---------------</v>
          </cell>
          <cell r="GG24" t="str">
            <v>---------------</v>
          </cell>
          <cell r="GH24" t="str">
            <v>---------------</v>
          </cell>
          <cell r="GI24" t="str">
            <v>---------------</v>
          </cell>
          <cell r="GJ24" t="str">
            <v>---------------</v>
          </cell>
        </row>
        <row r="25">
          <cell r="B25">
            <v>965</v>
          </cell>
          <cell r="C25">
            <v>1566</v>
          </cell>
          <cell r="D25">
            <v>266489</v>
          </cell>
          <cell r="E25">
            <v>227220</v>
          </cell>
          <cell r="F25">
            <v>722801</v>
          </cell>
          <cell r="G25">
            <v>1259006</v>
          </cell>
          <cell r="H25">
            <v>722780</v>
          </cell>
          <cell r="I25">
            <v>1258990</v>
          </cell>
          <cell r="J25">
            <v>21</v>
          </cell>
          <cell r="K25">
            <v>16</v>
          </cell>
          <cell r="L25">
            <v>706718367</v>
          </cell>
          <cell r="M25">
            <v>678672328</v>
          </cell>
          <cell r="N25">
            <v>46800</v>
          </cell>
          <cell r="O25">
            <v>45507</v>
          </cell>
          <cell r="P25">
            <v>145089842</v>
          </cell>
          <cell r="Q25">
            <v>150051819</v>
          </cell>
          <cell r="R25">
            <v>22252612</v>
          </cell>
          <cell r="S25">
            <v>28989270</v>
          </cell>
          <cell r="T25">
            <v>1594498</v>
          </cell>
          <cell r="U25">
            <v>2293407</v>
          </cell>
          <cell r="V25">
            <v>1676384</v>
          </cell>
          <cell r="W25">
            <v>2201516</v>
          </cell>
          <cell r="X25">
            <v>1135200</v>
          </cell>
          <cell r="Y25">
            <v>1128661</v>
          </cell>
          <cell r="Z25">
            <v>152084</v>
          </cell>
          <cell r="AA25">
            <v>119625</v>
          </cell>
          <cell r="AB25">
            <v>389100</v>
          </cell>
          <cell r="AC25">
            <v>953230</v>
          </cell>
          <cell r="AD25">
            <v>731370164</v>
          </cell>
          <cell r="AE25">
            <v>711122120</v>
          </cell>
          <cell r="AF25">
            <v>812690</v>
          </cell>
          <cell r="AG25">
            <v>904859</v>
          </cell>
          <cell r="AH25">
            <v>245688</v>
          </cell>
          <cell r="AI25">
            <v>223332</v>
          </cell>
          <cell r="AJ25">
            <v>1266552</v>
          </cell>
          <cell r="AK25">
            <v>2886736</v>
          </cell>
          <cell r="AL25">
            <v>781211</v>
          </cell>
          <cell r="AM25">
            <v>2202867</v>
          </cell>
          <cell r="AN25">
            <v>263151</v>
          </cell>
          <cell r="AO25">
            <v>385701</v>
          </cell>
          <cell r="AP25">
            <v>160797</v>
          </cell>
          <cell r="AQ25">
            <v>191070</v>
          </cell>
          <cell r="AR25">
            <v>61393</v>
          </cell>
          <cell r="AS25">
            <v>107098</v>
          </cell>
          <cell r="AT25">
            <v>9343209</v>
          </cell>
          <cell r="AU25">
            <v>13677966</v>
          </cell>
          <cell r="AV25">
            <v>8666126</v>
          </cell>
          <cell r="AW25">
            <v>12831207</v>
          </cell>
          <cell r="AX25">
            <v>14678</v>
          </cell>
          <cell r="AY25">
            <v>11296</v>
          </cell>
          <cell r="AZ25">
            <v>210351</v>
          </cell>
          <cell r="BA25">
            <v>197290</v>
          </cell>
          <cell r="BB25">
            <v>264187</v>
          </cell>
          <cell r="BC25">
            <v>296620</v>
          </cell>
          <cell r="BD25">
            <v>0</v>
          </cell>
          <cell r="BE25">
            <v>54</v>
          </cell>
          <cell r="BF25">
            <v>187778</v>
          </cell>
          <cell r="BG25">
            <v>341404</v>
          </cell>
          <cell r="BH25">
            <v>89</v>
          </cell>
          <cell r="BI25">
            <v>95</v>
          </cell>
          <cell r="BJ25">
            <v>2231216</v>
          </cell>
          <cell r="BK25">
            <v>2430516</v>
          </cell>
          <cell r="BL25">
            <v>627113</v>
          </cell>
          <cell r="BM25">
            <v>579917</v>
          </cell>
          <cell r="BN25">
            <v>34138</v>
          </cell>
          <cell r="BO25">
            <v>41560</v>
          </cell>
          <cell r="BP25">
            <v>1306</v>
          </cell>
          <cell r="BQ25">
            <v>16208</v>
          </cell>
          <cell r="BR25">
            <v>591669</v>
          </cell>
          <cell r="BS25">
            <v>522149</v>
          </cell>
          <cell r="BT25">
            <v>8257527</v>
          </cell>
          <cell r="BU25">
            <v>7951920</v>
          </cell>
          <cell r="BV25">
            <v>4176492</v>
          </cell>
          <cell r="BW25">
            <v>3477867</v>
          </cell>
          <cell r="BX25">
            <v>170921</v>
          </cell>
          <cell r="BY25">
            <v>113237</v>
          </cell>
          <cell r="BZ25">
            <v>958877</v>
          </cell>
          <cell r="CA25">
            <v>1349032</v>
          </cell>
          <cell r="CB25">
            <v>2951237</v>
          </cell>
          <cell r="CC25">
            <v>3011784</v>
          </cell>
          <cell r="CD25">
            <v>193731</v>
          </cell>
          <cell r="CE25">
            <v>363147</v>
          </cell>
          <cell r="CF25">
            <v>200000</v>
          </cell>
          <cell r="CG25">
            <v>193731</v>
          </cell>
          <cell r="CH25">
            <v>163147</v>
          </cell>
          <cell r="CI25">
            <v>1424120</v>
          </cell>
          <cell r="CJ25">
            <v>2396503</v>
          </cell>
          <cell r="CK25">
            <v>22991</v>
          </cell>
          <cell r="CL25">
            <v>26602</v>
          </cell>
          <cell r="CM25">
            <v>783043</v>
          </cell>
          <cell r="CN25">
            <v>1135200</v>
          </cell>
          <cell r="CO25">
            <v>138077</v>
          </cell>
          <cell r="CP25">
            <v>52456</v>
          </cell>
          <cell r="CQ25">
            <v>480009</v>
          </cell>
          <cell r="CR25">
            <v>1182245</v>
          </cell>
          <cell r="CS25">
            <v>32184535</v>
          </cell>
          <cell r="CT25">
            <v>56281123</v>
          </cell>
          <cell r="CU25">
            <v>54261451</v>
          </cell>
          <cell r="CV25">
            <v>83681092</v>
          </cell>
          <cell r="CW25">
            <v>785631615</v>
          </cell>
          <cell r="CX25">
            <v>794803212</v>
          </cell>
          <cell r="CY25">
            <v>193612</v>
          </cell>
          <cell r="CZ25">
            <v>195268</v>
          </cell>
          <cell r="DA25">
            <v>686561962</v>
          </cell>
          <cell r="DB25">
            <v>684721200</v>
          </cell>
          <cell r="DC25">
            <v>0</v>
          </cell>
          <cell r="DD25">
            <v>0</v>
          </cell>
          <cell r="DE25">
            <v>0</v>
          </cell>
          <cell r="DF25">
            <v>0</v>
          </cell>
          <cell r="DG25">
            <v>46906043</v>
          </cell>
          <cell r="DH25">
            <v>44084671</v>
          </cell>
          <cell r="DI25">
            <v>2358453</v>
          </cell>
          <cell r="DJ25">
            <v>3539514</v>
          </cell>
          <cell r="DK25">
            <v>47782</v>
          </cell>
          <cell r="DL25">
            <v>27004</v>
          </cell>
          <cell r="DM25">
            <v>24354751</v>
          </cell>
          <cell r="DN25">
            <v>22608953</v>
          </cell>
          <cell r="DO25">
            <v>3840</v>
          </cell>
          <cell r="DP25">
            <v>9044161</v>
          </cell>
          <cell r="DQ25">
            <v>711713101</v>
          </cell>
          <cell r="DR25">
            <v>700918383</v>
          </cell>
          <cell r="DS25">
            <v>373069</v>
          </cell>
          <cell r="DT25">
            <v>1753674</v>
          </cell>
          <cell r="DU25">
            <v>138160</v>
          </cell>
          <cell r="DV25">
            <v>31550</v>
          </cell>
          <cell r="DW25">
            <v>234909</v>
          </cell>
          <cell r="DX25">
            <v>1722124</v>
          </cell>
          <cell r="DY25">
            <v>373069</v>
          </cell>
          <cell r="DZ25">
            <v>1753674</v>
          </cell>
          <cell r="EA25">
            <v>856477</v>
          </cell>
          <cell r="EB25">
            <v>1325251</v>
          </cell>
          <cell r="EC25">
            <v>1328150</v>
          </cell>
          <cell r="ED25">
            <v>4567688</v>
          </cell>
          <cell r="EE25">
            <v>1262476</v>
          </cell>
          <cell r="EF25">
            <v>4474225</v>
          </cell>
          <cell r="EG25">
            <v>65674</v>
          </cell>
          <cell r="EH25">
            <v>93463</v>
          </cell>
          <cell r="EI25">
            <v>45883228</v>
          </cell>
          <cell r="EJ25">
            <v>62220056</v>
          </cell>
          <cell r="EK25">
            <v>10800119</v>
          </cell>
          <cell r="EL25">
            <v>14042869</v>
          </cell>
          <cell r="EM25">
            <v>221079</v>
          </cell>
          <cell r="EN25">
            <v>124466</v>
          </cell>
          <cell r="EO25">
            <v>2690697</v>
          </cell>
          <cell r="EP25">
            <v>3298298</v>
          </cell>
          <cell r="EQ25">
            <v>5928431</v>
          </cell>
          <cell r="ER25">
            <v>8047630</v>
          </cell>
          <cell r="ES25">
            <v>19624196</v>
          </cell>
          <cell r="ET25">
            <v>28038984</v>
          </cell>
          <cell r="EU25">
            <v>511128</v>
          </cell>
          <cell r="EV25">
            <v>414440</v>
          </cell>
          <cell r="EW25">
            <v>6107578</v>
          </cell>
          <cell r="EX25">
            <v>8253369</v>
          </cell>
          <cell r="EY25">
            <v>281534</v>
          </cell>
          <cell r="EZ25">
            <v>1933176</v>
          </cell>
          <cell r="FA25">
            <v>8643192</v>
          </cell>
          <cell r="FB25">
            <v>110937</v>
          </cell>
          <cell r="FC25">
            <v>17409341</v>
          </cell>
          <cell r="FD25">
            <v>23299298</v>
          </cell>
          <cell r="FE25">
            <v>73545445</v>
          </cell>
          <cell r="FF25">
            <v>92131155</v>
          </cell>
          <cell r="FG25">
            <v>785631615</v>
          </cell>
          <cell r="FH25">
            <v>794803212</v>
          </cell>
          <cell r="FI25">
            <v>205324</v>
          </cell>
          <cell r="FJ25">
            <v>587845</v>
          </cell>
          <cell r="FK25">
            <v>197269</v>
          </cell>
          <cell r="FL25">
            <v>555686</v>
          </cell>
          <cell r="FM25">
            <v>145344</v>
          </cell>
          <cell r="FN25">
            <v>534303</v>
          </cell>
          <cell r="FO25">
            <v>2180</v>
          </cell>
          <cell r="FP25">
            <v>29981</v>
          </cell>
          <cell r="FQ25">
            <v>0</v>
          </cell>
          <cell r="FR25">
            <v>92466</v>
          </cell>
          <cell r="FS25">
            <v>135139</v>
          </cell>
          <cell r="FT25">
            <v>188649</v>
          </cell>
          <cell r="FU25">
            <v>5061</v>
          </cell>
          <cell r="FV25">
            <v>1536078</v>
          </cell>
          <cell r="FW25">
            <v>2491175</v>
          </cell>
          <cell r="FX25">
            <v>38799</v>
          </cell>
          <cell r="FY25">
            <v>26230</v>
          </cell>
          <cell r="FZ25">
            <v>100</v>
          </cell>
          <cell r="GA25">
            <v>0</v>
          </cell>
          <cell r="GB25">
            <v>18108</v>
          </cell>
          <cell r="GC25">
            <v>18979</v>
          </cell>
          <cell r="GD25">
            <v>3467</v>
          </cell>
          <cell r="GE25">
            <v>3279</v>
          </cell>
          <cell r="GF25">
            <v>18298362</v>
          </cell>
          <cell r="GG25">
            <v>17503678</v>
          </cell>
          <cell r="GH25">
            <v>134362</v>
          </cell>
          <cell r="GI25">
            <v>103932</v>
          </cell>
          <cell r="GJ25">
            <v>14021</v>
          </cell>
        </row>
        <row r="26">
          <cell r="A26" t="str">
            <v>Итого по дорогам</v>
          </cell>
          <cell r="B26">
            <v>965</v>
          </cell>
          <cell r="C26">
            <v>1566</v>
          </cell>
          <cell r="D26">
            <v>266489</v>
          </cell>
          <cell r="E26">
            <v>227220</v>
          </cell>
          <cell r="F26">
            <v>722801</v>
          </cell>
          <cell r="G26">
            <v>1259006</v>
          </cell>
          <cell r="H26">
            <v>722780</v>
          </cell>
          <cell r="I26">
            <v>1258990</v>
          </cell>
          <cell r="J26">
            <v>21</v>
          </cell>
          <cell r="K26">
            <v>16</v>
          </cell>
          <cell r="L26">
            <v>706718367</v>
          </cell>
          <cell r="M26">
            <v>678672328</v>
          </cell>
          <cell r="N26">
            <v>46800</v>
          </cell>
          <cell r="O26">
            <v>45507</v>
          </cell>
          <cell r="P26">
            <v>145089842</v>
          </cell>
          <cell r="Q26">
            <v>150051819</v>
          </cell>
          <cell r="R26">
            <v>22252612</v>
          </cell>
          <cell r="S26">
            <v>28989270</v>
          </cell>
          <cell r="T26">
            <v>1594498</v>
          </cell>
          <cell r="U26">
            <v>2293407</v>
          </cell>
          <cell r="V26">
            <v>1676384</v>
          </cell>
          <cell r="W26">
            <v>2201516</v>
          </cell>
          <cell r="X26">
            <v>1135200</v>
          </cell>
          <cell r="Y26">
            <v>1128661</v>
          </cell>
          <cell r="Z26">
            <v>152084</v>
          </cell>
          <cell r="AA26">
            <v>119625</v>
          </cell>
          <cell r="AB26">
            <v>389100</v>
          </cell>
          <cell r="AC26">
            <v>953230</v>
          </cell>
          <cell r="AD26">
            <v>731370164</v>
          </cell>
          <cell r="AE26">
            <v>711122120</v>
          </cell>
          <cell r="AF26">
            <v>812690</v>
          </cell>
          <cell r="AG26">
            <v>904859</v>
          </cell>
          <cell r="AH26">
            <v>245688</v>
          </cell>
          <cell r="AI26">
            <v>223332</v>
          </cell>
          <cell r="AJ26">
            <v>1266552</v>
          </cell>
          <cell r="AK26">
            <v>2886736</v>
          </cell>
          <cell r="AL26">
            <v>781211</v>
          </cell>
          <cell r="AM26">
            <v>2202867</v>
          </cell>
          <cell r="AN26">
            <v>263151</v>
          </cell>
          <cell r="AO26">
            <v>385701</v>
          </cell>
          <cell r="AP26">
            <v>160797</v>
          </cell>
          <cell r="AQ26">
            <v>191070</v>
          </cell>
          <cell r="AR26">
            <v>61393</v>
          </cell>
          <cell r="AS26">
            <v>107098</v>
          </cell>
          <cell r="AT26">
            <v>9343209</v>
          </cell>
          <cell r="AU26">
            <v>13677966</v>
          </cell>
          <cell r="AV26">
            <v>8666126</v>
          </cell>
          <cell r="AW26">
            <v>12831207</v>
          </cell>
          <cell r="AX26">
            <v>14678</v>
          </cell>
          <cell r="AY26">
            <v>11296</v>
          </cell>
          <cell r="AZ26">
            <v>210351</v>
          </cell>
          <cell r="BA26">
            <v>197290</v>
          </cell>
          <cell r="BB26">
            <v>264187</v>
          </cell>
          <cell r="BC26">
            <v>296620</v>
          </cell>
          <cell r="BD26">
            <v>0</v>
          </cell>
          <cell r="BE26">
            <v>54</v>
          </cell>
          <cell r="BF26">
            <v>187778</v>
          </cell>
          <cell r="BG26">
            <v>341404</v>
          </cell>
          <cell r="BH26">
            <v>89</v>
          </cell>
          <cell r="BI26">
            <v>95</v>
          </cell>
          <cell r="BJ26">
            <v>2231216</v>
          </cell>
          <cell r="BK26">
            <v>2430516</v>
          </cell>
          <cell r="BL26">
            <v>627113</v>
          </cell>
          <cell r="BM26">
            <v>579917</v>
          </cell>
          <cell r="BN26">
            <v>34138</v>
          </cell>
          <cell r="BO26">
            <v>41560</v>
          </cell>
          <cell r="BP26">
            <v>1306</v>
          </cell>
          <cell r="BQ26">
            <v>16208</v>
          </cell>
          <cell r="BR26">
            <v>591669</v>
          </cell>
          <cell r="BS26">
            <v>522149</v>
          </cell>
          <cell r="BT26">
            <v>8257527</v>
          </cell>
          <cell r="BU26">
            <v>7951920</v>
          </cell>
          <cell r="BV26">
            <v>4176492</v>
          </cell>
          <cell r="BW26">
            <v>3477867</v>
          </cell>
          <cell r="BX26">
            <v>170921</v>
          </cell>
          <cell r="BY26">
            <v>113237</v>
          </cell>
          <cell r="BZ26">
            <v>958877</v>
          </cell>
          <cell r="CA26">
            <v>1349032</v>
          </cell>
          <cell r="CB26">
            <v>2951237</v>
          </cell>
          <cell r="CC26">
            <v>3011784</v>
          </cell>
          <cell r="CD26">
            <v>193731</v>
          </cell>
          <cell r="CE26">
            <v>363147</v>
          </cell>
          <cell r="CF26">
            <v>200000</v>
          </cell>
          <cell r="CG26">
            <v>193731</v>
          </cell>
          <cell r="CH26">
            <v>163147</v>
          </cell>
          <cell r="CI26">
            <v>1424120</v>
          </cell>
          <cell r="CJ26">
            <v>2396503</v>
          </cell>
          <cell r="CK26">
            <v>22991</v>
          </cell>
          <cell r="CL26">
            <v>26602</v>
          </cell>
          <cell r="CM26">
            <v>783043</v>
          </cell>
          <cell r="CN26">
            <v>1135200</v>
          </cell>
          <cell r="CO26">
            <v>138077</v>
          </cell>
          <cell r="CP26">
            <v>52456</v>
          </cell>
          <cell r="CQ26">
            <v>480009</v>
          </cell>
          <cell r="CR26">
            <v>1182245</v>
          </cell>
          <cell r="CS26">
            <v>32184535</v>
          </cell>
          <cell r="CT26">
            <v>56281123</v>
          </cell>
          <cell r="CU26">
            <v>54261451</v>
          </cell>
          <cell r="CV26">
            <v>83681092</v>
          </cell>
          <cell r="CW26">
            <v>785631615</v>
          </cell>
          <cell r="CX26">
            <v>794803212</v>
          </cell>
          <cell r="CY26">
            <v>193612</v>
          </cell>
          <cell r="CZ26">
            <v>195268</v>
          </cell>
          <cell r="DA26">
            <v>686561962</v>
          </cell>
          <cell r="DB26">
            <v>684721200</v>
          </cell>
          <cell r="DC26">
            <v>0</v>
          </cell>
          <cell r="DD26">
            <v>0</v>
          </cell>
          <cell r="DE26">
            <v>0</v>
          </cell>
          <cell r="DF26">
            <v>0</v>
          </cell>
          <cell r="DG26">
            <v>46906043</v>
          </cell>
          <cell r="DH26">
            <v>44084671</v>
          </cell>
          <cell r="DI26">
            <v>2358453</v>
          </cell>
          <cell r="DJ26">
            <v>3539514</v>
          </cell>
          <cell r="DK26">
            <v>47782</v>
          </cell>
          <cell r="DL26">
            <v>27004</v>
          </cell>
          <cell r="DM26">
            <v>24354751</v>
          </cell>
          <cell r="DN26">
            <v>22608953</v>
          </cell>
          <cell r="DO26">
            <v>3840</v>
          </cell>
          <cell r="DP26">
            <v>9044161</v>
          </cell>
          <cell r="DQ26">
            <v>711713101</v>
          </cell>
          <cell r="DR26">
            <v>700918383</v>
          </cell>
          <cell r="DS26">
            <v>373069</v>
          </cell>
          <cell r="DT26">
            <v>1753674</v>
          </cell>
          <cell r="DU26">
            <v>138160</v>
          </cell>
          <cell r="DV26">
            <v>31550</v>
          </cell>
          <cell r="DW26">
            <v>234909</v>
          </cell>
          <cell r="DX26">
            <v>1722124</v>
          </cell>
          <cell r="DY26">
            <v>373069</v>
          </cell>
          <cell r="DZ26">
            <v>1753674</v>
          </cell>
          <cell r="EA26">
            <v>856477</v>
          </cell>
          <cell r="EB26">
            <v>1325251</v>
          </cell>
          <cell r="EC26">
            <v>1328150</v>
          </cell>
          <cell r="ED26">
            <v>4567688</v>
          </cell>
          <cell r="EE26">
            <v>1262476</v>
          </cell>
          <cell r="EF26">
            <v>4474225</v>
          </cell>
          <cell r="EG26">
            <v>65674</v>
          </cell>
          <cell r="EH26">
            <v>93463</v>
          </cell>
          <cell r="EI26">
            <v>45883228</v>
          </cell>
          <cell r="EJ26">
            <v>62220056</v>
          </cell>
          <cell r="EK26">
            <v>10800119</v>
          </cell>
          <cell r="EL26">
            <v>14042869</v>
          </cell>
          <cell r="EM26">
            <v>221079</v>
          </cell>
          <cell r="EN26">
            <v>124466</v>
          </cell>
          <cell r="EO26">
            <v>2690697</v>
          </cell>
          <cell r="EP26">
            <v>3298298</v>
          </cell>
          <cell r="EQ26">
            <v>5928431</v>
          </cell>
          <cell r="ER26">
            <v>8047630</v>
          </cell>
          <cell r="ES26">
            <v>19624196</v>
          </cell>
          <cell r="ET26">
            <v>28038984</v>
          </cell>
          <cell r="EU26">
            <v>511128</v>
          </cell>
          <cell r="EV26">
            <v>414440</v>
          </cell>
          <cell r="EW26">
            <v>6107578</v>
          </cell>
          <cell r="EX26">
            <v>8253369</v>
          </cell>
          <cell r="EY26">
            <v>281534</v>
          </cell>
          <cell r="EZ26">
            <v>1933176</v>
          </cell>
          <cell r="FA26">
            <v>8643192</v>
          </cell>
          <cell r="FB26">
            <v>110937</v>
          </cell>
          <cell r="FC26">
            <v>17409341</v>
          </cell>
          <cell r="FD26">
            <v>23299298</v>
          </cell>
          <cell r="FE26">
            <v>73545445</v>
          </cell>
          <cell r="FF26">
            <v>92131155</v>
          </cell>
          <cell r="FG26">
            <v>785631615</v>
          </cell>
          <cell r="FH26">
            <v>794803212</v>
          </cell>
          <cell r="FI26">
            <v>205324</v>
          </cell>
          <cell r="FJ26">
            <v>587845</v>
          </cell>
          <cell r="FK26">
            <v>197269</v>
          </cell>
          <cell r="FL26">
            <v>555686</v>
          </cell>
          <cell r="FM26">
            <v>145344</v>
          </cell>
          <cell r="FN26">
            <v>534303</v>
          </cell>
          <cell r="FO26">
            <v>2180</v>
          </cell>
          <cell r="FP26">
            <v>29981</v>
          </cell>
          <cell r="FQ26">
            <v>0</v>
          </cell>
          <cell r="FR26">
            <v>92466</v>
          </cell>
          <cell r="FS26">
            <v>135139</v>
          </cell>
          <cell r="FT26">
            <v>188649</v>
          </cell>
          <cell r="FU26">
            <v>5061</v>
          </cell>
          <cell r="FV26">
            <v>1536078</v>
          </cell>
          <cell r="FW26">
            <v>2491175</v>
          </cell>
          <cell r="FX26">
            <v>38799</v>
          </cell>
          <cell r="FY26">
            <v>26230</v>
          </cell>
          <cell r="FZ26">
            <v>100</v>
          </cell>
          <cell r="GA26">
            <v>0</v>
          </cell>
          <cell r="GB26">
            <v>18108</v>
          </cell>
          <cell r="GC26">
            <v>18979</v>
          </cell>
          <cell r="GD26">
            <v>3467</v>
          </cell>
          <cell r="GE26">
            <v>3279</v>
          </cell>
          <cell r="GF26">
            <v>18298362</v>
          </cell>
          <cell r="GG26">
            <v>17503678</v>
          </cell>
          <cell r="GH26">
            <v>134362</v>
          </cell>
          <cell r="GI26">
            <v>103932</v>
          </cell>
          <cell r="GJ26">
            <v>14021</v>
          </cell>
        </row>
        <row r="27">
          <cell r="A27" t="str">
            <v>Check</v>
          </cell>
          <cell r="B27">
            <v>0</v>
          </cell>
          <cell r="C27">
            <v>0</v>
          </cell>
          <cell r="D27">
            <v>0</v>
          </cell>
          <cell r="E27">
            <v>0</v>
          </cell>
          <cell r="F27">
            <v>0</v>
          </cell>
          <cell r="G27">
            <v>0</v>
          </cell>
          <cell r="H27">
            <v>0</v>
          </cell>
          <cell r="I27">
            <v>0</v>
          </cell>
          <cell r="J27">
            <v>0</v>
          </cell>
          <cell r="K27">
            <v>0</v>
          </cell>
          <cell r="L27">
            <v>0</v>
          </cell>
          <cell r="M27">
            <v>0</v>
          </cell>
          <cell r="N27">
            <v>0</v>
          </cell>
          <cell r="O27">
            <v>0</v>
          </cell>
          <cell r="P27">
            <v>0</v>
          </cell>
          <cell r="Q27">
            <v>0</v>
          </cell>
          <cell r="R27">
            <v>0</v>
          </cell>
          <cell r="S27">
            <v>0</v>
          </cell>
          <cell r="T27">
            <v>0</v>
          </cell>
          <cell r="U27">
            <v>0</v>
          </cell>
          <cell r="V27">
            <v>0</v>
          </cell>
          <cell r="W27">
            <v>0</v>
          </cell>
          <cell r="X27">
            <v>0</v>
          </cell>
          <cell r="Y27">
            <v>0</v>
          </cell>
          <cell r="Z27">
            <v>0</v>
          </cell>
          <cell r="AA27">
            <v>0</v>
          </cell>
          <cell r="AB27">
            <v>0</v>
          </cell>
          <cell r="AC27">
            <v>0</v>
          </cell>
          <cell r="AD27">
            <v>0</v>
          </cell>
          <cell r="AE27">
            <v>0</v>
          </cell>
          <cell r="AF27">
            <v>0</v>
          </cell>
          <cell r="AG27">
            <v>0</v>
          </cell>
          <cell r="AH27">
            <v>0</v>
          </cell>
          <cell r="AI27">
            <v>0</v>
          </cell>
          <cell r="AJ27">
            <v>0</v>
          </cell>
          <cell r="AK27">
            <v>0</v>
          </cell>
          <cell r="AL27">
            <v>0</v>
          </cell>
          <cell r="AM27">
            <v>0</v>
          </cell>
          <cell r="AN27">
            <v>0</v>
          </cell>
          <cell r="AO27">
            <v>0</v>
          </cell>
          <cell r="AP27">
            <v>0</v>
          </cell>
          <cell r="AQ27">
            <v>0</v>
          </cell>
          <cell r="AR27">
            <v>0</v>
          </cell>
          <cell r="AS27">
            <v>0</v>
          </cell>
          <cell r="AT27">
            <v>0</v>
          </cell>
          <cell r="AU27">
            <v>0</v>
          </cell>
          <cell r="AV27">
            <v>0</v>
          </cell>
          <cell r="AW27">
            <v>0</v>
          </cell>
          <cell r="AX27">
            <v>0</v>
          </cell>
          <cell r="AY27">
            <v>0</v>
          </cell>
          <cell r="AZ27">
            <v>0</v>
          </cell>
          <cell r="BA27">
            <v>0</v>
          </cell>
          <cell r="BB27">
            <v>0</v>
          </cell>
          <cell r="BC27">
            <v>0</v>
          </cell>
          <cell r="BD27">
            <v>0</v>
          </cell>
          <cell r="BE27">
            <v>0</v>
          </cell>
          <cell r="BF27">
            <v>0</v>
          </cell>
          <cell r="BG27">
            <v>0</v>
          </cell>
          <cell r="BH27">
            <v>0</v>
          </cell>
          <cell r="BI27">
            <v>0</v>
          </cell>
          <cell r="BJ27">
            <v>0</v>
          </cell>
          <cell r="BK27">
            <v>0</v>
          </cell>
          <cell r="BL27">
            <v>0</v>
          </cell>
          <cell r="BM27">
            <v>0</v>
          </cell>
          <cell r="BN27">
            <v>0</v>
          </cell>
          <cell r="BO27">
            <v>0</v>
          </cell>
          <cell r="BP27">
            <v>0</v>
          </cell>
          <cell r="BQ27">
            <v>0</v>
          </cell>
          <cell r="BR27">
            <v>0</v>
          </cell>
          <cell r="BS27">
            <v>0</v>
          </cell>
          <cell r="BT27">
            <v>0</v>
          </cell>
          <cell r="BU27">
            <v>0</v>
          </cell>
          <cell r="BV27">
            <v>0</v>
          </cell>
          <cell r="BW27">
            <v>0</v>
          </cell>
          <cell r="BX27">
            <v>0</v>
          </cell>
          <cell r="BY27">
            <v>0</v>
          </cell>
          <cell r="BZ27">
            <v>0</v>
          </cell>
          <cell r="CA27">
            <v>0</v>
          </cell>
          <cell r="CB27">
            <v>0</v>
          </cell>
          <cell r="CC27">
            <v>0</v>
          </cell>
          <cell r="CD27">
            <v>0</v>
          </cell>
          <cell r="CE27">
            <v>0</v>
          </cell>
          <cell r="CF27">
            <v>0</v>
          </cell>
          <cell r="CG27">
            <v>0</v>
          </cell>
          <cell r="CH27">
            <v>0</v>
          </cell>
          <cell r="CI27">
            <v>0</v>
          </cell>
          <cell r="CJ27">
            <v>0</v>
          </cell>
          <cell r="CK27">
            <v>0</v>
          </cell>
          <cell r="CL27">
            <v>0</v>
          </cell>
          <cell r="CM27">
            <v>0</v>
          </cell>
          <cell r="CN27">
            <v>0</v>
          </cell>
          <cell r="CO27">
            <v>0</v>
          </cell>
          <cell r="CP27">
            <v>0</v>
          </cell>
          <cell r="CQ27">
            <v>0</v>
          </cell>
          <cell r="CR27">
            <v>0</v>
          </cell>
          <cell r="CS27">
            <v>0</v>
          </cell>
          <cell r="CT27">
            <v>0</v>
          </cell>
          <cell r="CU27">
            <v>0</v>
          </cell>
          <cell r="CV27">
            <v>0</v>
          </cell>
          <cell r="CW27">
            <v>0</v>
          </cell>
          <cell r="CX27">
            <v>0</v>
          </cell>
          <cell r="CY27">
            <v>0</v>
          </cell>
          <cell r="CZ27">
            <v>0</v>
          </cell>
          <cell r="DA27">
            <v>0</v>
          </cell>
          <cell r="DB27">
            <v>0</v>
          </cell>
          <cell r="DC27">
            <v>0</v>
          </cell>
          <cell r="DD27">
            <v>0</v>
          </cell>
          <cell r="DE27">
            <v>0</v>
          </cell>
          <cell r="DF27">
            <v>0</v>
          </cell>
          <cell r="DG27">
            <v>0</v>
          </cell>
          <cell r="DH27">
            <v>0</v>
          </cell>
          <cell r="DI27">
            <v>0</v>
          </cell>
          <cell r="DJ27">
            <v>0</v>
          </cell>
          <cell r="DK27">
            <v>0</v>
          </cell>
          <cell r="DL27">
            <v>0</v>
          </cell>
          <cell r="DM27">
            <v>0</v>
          </cell>
          <cell r="DN27">
            <v>0</v>
          </cell>
          <cell r="DO27">
            <v>0</v>
          </cell>
          <cell r="DP27">
            <v>0</v>
          </cell>
          <cell r="DQ27">
            <v>0</v>
          </cell>
          <cell r="DR27">
            <v>0</v>
          </cell>
          <cell r="DS27">
            <v>0</v>
          </cell>
          <cell r="DT27">
            <v>0</v>
          </cell>
          <cell r="DU27">
            <v>0</v>
          </cell>
          <cell r="DV27">
            <v>0</v>
          </cell>
          <cell r="DW27">
            <v>0</v>
          </cell>
          <cell r="DX27">
            <v>0</v>
          </cell>
          <cell r="DY27">
            <v>0</v>
          </cell>
          <cell r="DZ27">
            <v>0</v>
          </cell>
          <cell r="EA27">
            <v>0</v>
          </cell>
          <cell r="EB27">
            <v>0</v>
          </cell>
          <cell r="EC27">
            <v>0</v>
          </cell>
          <cell r="ED27">
            <v>0</v>
          </cell>
          <cell r="EE27">
            <v>0</v>
          </cell>
          <cell r="EF27">
            <v>0</v>
          </cell>
          <cell r="EG27">
            <v>0</v>
          </cell>
          <cell r="EH27">
            <v>0</v>
          </cell>
          <cell r="EI27">
            <v>0</v>
          </cell>
          <cell r="EJ27">
            <v>0</v>
          </cell>
          <cell r="EK27">
            <v>0</v>
          </cell>
          <cell r="EL27">
            <v>0</v>
          </cell>
          <cell r="EM27">
            <v>0</v>
          </cell>
          <cell r="EN27">
            <v>0</v>
          </cell>
          <cell r="EO27">
            <v>0</v>
          </cell>
          <cell r="EP27">
            <v>0</v>
          </cell>
          <cell r="EQ27">
            <v>0</v>
          </cell>
          <cell r="ER27">
            <v>0</v>
          </cell>
          <cell r="ES27">
            <v>0</v>
          </cell>
          <cell r="ET27">
            <v>0</v>
          </cell>
          <cell r="EU27">
            <v>0</v>
          </cell>
          <cell r="EV27">
            <v>0</v>
          </cell>
          <cell r="EW27">
            <v>0</v>
          </cell>
          <cell r="EX27">
            <v>0</v>
          </cell>
          <cell r="EY27">
            <v>0</v>
          </cell>
          <cell r="EZ27">
            <v>0</v>
          </cell>
          <cell r="FA27">
            <v>0</v>
          </cell>
          <cell r="FB27">
            <v>0</v>
          </cell>
          <cell r="FC27">
            <v>0</v>
          </cell>
          <cell r="FD27">
            <v>0</v>
          </cell>
          <cell r="FE27">
            <v>0</v>
          </cell>
          <cell r="FF27">
            <v>0</v>
          </cell>
          <cell r="FG27">
            <v>0</v>
          </cell>
          <cell r="FH27">
            <v>0</v>
          </cell>
          <cell r="FI27">
            <v>0</v>
          </cell>
          <cell r="FJ27">
            <v>0</v>
          </cell>
          <cell r="FK27">
            <v>0</v>
          </cell>
          <cell r="FL27">
            <v>0</v>
          </cell>
          <cell r="FM27">
            <v>0</v>
          </cell>
          <cell r="FN27">
            <v>0</v>
          </cell>
          <cell r="FO27">
            <v>0</v>
          </cell>
          <cell r="FP27">
            <v>0</v>
          </cell>
          <cell r="FQ27">
            <v>0</v>
          </cell>
          <cell r="FR27">
            <v>0</v>
          </cell>
          <cell r="FS27">
            <v>0</v>
          </cell>
          <cell r="FT27">
            <v>0</v>
          </cell>
          <cell r="FU27">
            <v>0</v>
          </cell>
          <cell r="FV27">
            <v>0</v>
          </cell>
          <cell r="FW27">
            <v>0</v>
          </cell>
          <cell r="FX27">
            <v>0</v>
          </cell>
          <cell r="FY27">
            <v>0</v>
          </cell>
          <cell r="FZ27">
            <v>0</v>
          </cell>
          <cell r="GA27">
            <v>0</v>
          </cell>
          <cell r="GB27">
            <v>0</v>
          </cell>
          <cell r="GC27">
            <v>0</v>
          </cell>
          <cell r="GD27">
            <v>0</v>
          </cell>
          <cell r="GE27">
            <v>0</v>
          </cell>
          <cell r="GF27">
            <v>0</v>
          </cell>
          <cell r="GG27">
            <v>0</v>
          </cell>
          <cell r="GH27">
            <v>0</v>
          </cell>
          <cell r="GI27">
            <v>0</v>
          </cell>
          <cell r="GJ27">
            <v>0</v>
          </cell>
        </row>
        <row r="28">
          <cell r="A28" t="str">
            <v>----------------------------</v>
          </cell>
          <cell r="B28" t="str">
            <v>---------------</v>
          </cell>
          <cell r="C28" t="str">
            <v>---------------</v>
          </cell>
          <cell r="D28" t="str">
            <v>---------------</v>
          </cell>
          <cell r="E28" t="str">
            <v>---------------</v>
          </cell>
          <cell r="F28" t="str">
            <v>---------------</v>
          </cell>
          <cell r="G28" t="str">
            <v>---------------</v>
          </cell>
          <cell r="H28" t="str">
            <v>---------------</v>
          </cell>
          <cell r="I28" t="str">
            <v>---------------</v>
          </cell>
          <cell r="J28" t="str">
            <v>---------------</v>
          </cell>
          <cell r="K28" t="str">
            <v>---------------</v>
          </cell>
          <cell r="L28" t="str">
            <v>---------------</v>
          </cell>
          <cell r="M28" t="str">
            <v>---------------</v>
          </cell>
          <cell r="N28" t="str">
            <v>---------------</v>
          </cell>
          <cell r="O28" t="str">
            <v>---------------</v>
          </cell>
          <cell r="P28" t="str">
            <v>---------------</v>
          </cell>
          <cell r="Q28" t="str">
            <v>---------------</v>
          </cell>
          <cell r="R28" t="str">
            <v>---------------</v>
          </cell>
          <cell r="S28" t="str">
            <v>---------------</v>
          </cell>
          <cell r="T28" t="str">
            <v>---------------</v>
          </cell>
          <cell r="U28" t="str">
            <v>---------------</v>
          </cell>
          <cell r="V28" t="str">
            <v>---------------</v>
          </cell>
          <cell r="W28" t="str">
            <v>---------------</v>
          </cell>
          <cell r="X28" t="str">
            <v>---------------</v>
          </cell>
          <cell r="Y28" t="str">
            <v>---------------</v>
          </cell>
          <cell r="Z28" t="str">
            <v>---------------</v>
          </cell>
          <cell r="AA28" t="str">
            <v>---------------</v>
          </cell>
          <cell r="AB28" t="str">
            <v>---------------</v>
          </cell>
          <cell r="AC28" t="str">
            <v>---------------</v>
          </cell>
          <cell r="AD28" t="str">
            <v>---------------</v>
          </cell>
          <cell r="AE28" t="str">
            <v>---------------</v>
          </cell>
          <cell r="AF28" t="str">
            <v>---------------</v>
          </cell>
          <cell r="AG28" t="str">
            <v>---------------</v>
          </cell>
          <cell r="AH28" t="str">
            <v>---------------</v>
          </cell>
          <cell r="AI28" t="str">
            <v>---------------</v>
          </cell>
          <cell r="AJ28" t="str">
            <v>---------------</v>
          </cell>
          <cell r="AK28" t="str">
            <v>---------------</v>
          </cell>
          <cell r="AL28" t="str">
            <v>---------------</v>
          </cell>
          <cell r="AM28" t="str">
            <v>---------------</v>
          </cell>
          <cell r="AN28" t="str">
            <v>---------------</v>
          </cell>
          <cell r="AO28" t="str">
            <v>---------------</v>
          </cell>
          <cell r="AP28" t="str">
            <v>---------------</v>
          </cell>
          <cell r="AQ28" t="str">
            <v>---------------</v>
          </cell>
          <cell r="AR28" t="str">
            <v>---------------</v>
          </cell>
          <cell r="AS28" t="str">
            <v>---------------</v>
          </cell>
          <cell r="AT28" t="str">
            <v>---------------</v>
          </cell>
          <cell r="AU28" t="str">
            <v>---------------</v>
          </cell>
          <cell r="AV28" t="str">
            <v>---------------</v>
          </cell>
          <cell r="AW28" t="str">
            <v>---------------</v>
          </cell>
          <cell r="AX28" t="str">
            <v>---------------</v>
          </cell>
          <cell r="AY28" t="str">
            <v>---------------</v>
          </cell>
          <cell r="AZ28" t="str">
            <v>---------------</v>
          </cell>
          <cell r="BA28" t="str">
            <v>---------------</v>
          </cell>
          <cell r="BB28" t="str">
            <v>---------------</v>
          </cell>
          <cell r="BC28" t="str">
            <v>---------------</v>
          </cell>
          <cell r="BD28" t="str">
            <v>---------------</v>
          </cell>
          <cell r="BE28" t="str">
            <v>---------------</v>
          </cell>
          <cell r="BF28" t="str">
            <v>---------------</v>
          </cell>
          <cell r="BG28" t="str">
            <v>---------------</v>
          </cell>
          <cell r="BH28" t="str">
            <v>---------------</v>
          </cell>
          <cell r="BI28" t="str">
            <v>---------------</v>
          </cell>
          <cell r="BJ28" t="str">
            <v>---------------</v>
          </cell>
          <cell r="BK28" t="str">
            <v>---------------</v>
          </cell>
          <cell r="BL28" t="str">
            <v>---------------</v>
          </cell>
          <cell r="BM28" t="str">
            <v>---------------</v>
          </cell>
          <cell r="BN28" t="str">
            <v>---------------</v>
          </cell>
          <cell r="BO28" t="str">
            <v>---------------</v>
          </cell>
          <cell r="BP28" t="str">
            <v>---------------</v>
          </cell>
          <cell r="BQ28" t="str">
            <v>---------------</v>
          </cell>
          <cell r="BR28" t="str">
            <v>---------------</v>
          </cell>
          <cell r="BS28" t="str">
            <v>---------------</v>
          </cell>
          <cell r="BT28" t="str">
            <v>---------------</v>
          </cell>
          <cell r="BU28" t="str">
            <v>---------------</v>
          </cell>
          <cell r="BV28" t="str">
            <v>---------------</v>
          </cell>
          <cell r="BW28" t="str">
            <v>---------------</v>
          </cell>
          <cell r="BX28" t="str">
            <v>---------------</v>
          </cell>
          <cell r="BY28" t="str">
            <v>---------------</v>
          </cell>
          <cell r="BZ28" t="str">
            <v>---------------</v>
          </cell>
          <cell r="CA28" t="str">
            <v>---------------</v>
          </cell>
          <cell r="CB28" t="str">
            <v>---------------</v>
          </cell>
          <cell r="CC28" t="str">
            <v>---------------</v>
          </cell>
          <cell r="CD28" t="str">
            <v>---------------</v>
          </cell>
          <cell r="CE28" t="str">
            <v>---------------</v>
          </cell>
          <cell r="CF28" t="str">
            <v>---------------</v>
          </cell>
          <cell r="CG28" t="str">
            <v>---------------</v>
          </cell>
          <cell r="CH28" t="str">
            <v>---------------</v>
          </cell>
          <cell r="CI28" t="str">
            <v>---------------</v>
          </cell>
          <cell r="CJ28" t="str">
            <v>---------------</v>
          </cell>
          <cell r="CK28" t="str">
            <v>---------------</v>
          </cell>
          <cell r="CL28" t="str">
            <v>---------------</v>
          </cell>
          <cell r="CM28" t="str">
            <v>---------------</v>
          </cell>
          <cell r="CN28" t="str">
            <v>---------------</v>
          </cell>
          <cell r="CO28" t="str">
            <v>---------------</v>
          </cell>
          <cell r="CP28" t="str">
            <v>---------------</v>
          </cell>
          <cell r="CQ28" t="str">
            <v>---------------</v>
          </cell>
          <cell r="CR28" t="str">
            <v>---------------</v>
          </cell>
          <cell r="CS28" t="str">
            <v>---------------</v>
          </cell>
          <cell r="CT28" t="str">
            <v>---------------</v>
          </cell>
          <cell r="CU28" t="str">
            <v>---------------</v>
          </cell>
          <cell r="CV28" t="str">
            <v>---------------</v>
          </cell>
          <cell r="CW28" t="str">
            <v>---------------</v>
          </cell>
          <cell r="CX28" t="str">
            <v>---------------</v>
          </cell>
          <cell r="CY28" t="str">
            <v>---------------</v>
          </cell>
          <cell r="CZ28" t="str">
            <v>---------------</v>
          </cell>
          <cell r="DA28" t="str">
            <v>---------------</v>
          </cell>
          <cell r="DB28" t="str">
            <v>---------------</v>
          </cell>
          <cell r="DC28" t="str">
            <v>---------------</v>
          </cell>
          <cell r="DD28" t="str">
            <v>---------------</v>
          </cell>
          <cell r="DE28" t="str">
            <v>---------------</v>
          </cell>
          <cell r="DF28" t="str">
            <v>---------------</v>
          </cell>
          <cell r="DG28" t="str">
            <v>---------------</v>
          </cell>
          <cell r="DH28" t="str">
            <v>---------------</v>
          </cell>
          <cell r="DI28" t="str">
            <v>---------------</v>
          </cell>
          <cell r="DJ28" t="str">
            <v>---------------</v>
          </cell>
          <cell r="DK28" t="str">
            <v>---------------</v>
          </cell>
          <cell r="DL28" t="str">
            <v>---------------</v>
          </cell>
          <cell r="DM28" t="str">
            <v>---------------</v>
          </cell>
          <cell r="DN28" t="str">
            <v>---------------</v>
          </cell>
          <cell r="DO28" t="str">
            <v>---------------</v>
          </cell>
          <cell r="DP28" t="str">
            <v>---------------</v>
          </cell>
          <cell r="DQ28" t="str">
            <v>---------------</v>
          </cell>
          <cell r="DR28" t="str">
            <v>---------------</v>
          </cell>
          <cell r="DS28" t="str">
            <v>---------------</v>
          </cell>
          <cell r="DT28" t="str">
            <v>---------------</v>
          </cell>
          <cell r="DU28" t="str">
            <v>---------------</v>
          </cell>
          <cell r="DV28" t="str">
            <v>---------------</v>
          </cell>
          <cell r="DW28" t="str">
            <v>---------------</v>
          </cell>
          <cell r="DX28" t="str">
            <v>---------------</v>
          </cell>
          <cell r="DY28" t="str">
            <v>---------------</v>
          </cell>
          <cell r="DZ28" t="str">
            <v>---------------</v>
          </cell>
          <cell r="EA28" t="str">
            <v>---------------</v>
          </cell>
          <cell r="EB28" t="str">
            <v>---------------</v>
          </cell>
          <cell r="EC28" t="str">
            <v>---------------</v>
          </cell>
          <cell r="ED28" t="str">
            <v>---------------</v>
          </cell>
          <cell r="EE28" t="str">
            <v>---------------</v>
          </cell>
          <cell r="EF28" t="str">
            <v>---------------</v>
          </cell>
          <cell r="EG28" t="str">
            <v>---------------</v>
          </cell>
          <cell r="EH28" t="str">
            <v>---------------</v>
          </cell>
          <cell r="EI28" t="str">
            <v>---------------</v>
          </cell>
          <cell r="EJ28" t="str">
            <v>---------------</v>
          </cell>
          <cell r="EK28" t="str">
            <v>---------------</v>
          </cell>
          <cell r="EL28" t="str">
            <v>---------------</v>
          </cell>
          <cell r="EM28" t="str">
            <v>---------------</v>
          </cell>
          <cell r="EN28" t="str">
            <v>---------------</v>
          </cell>
          <cell r="EO28" t="str">
            <v>---------------</v>
          </cell>
          <cell r="EP28" t="str">
            <v>---------------</v>
          </cell>
          <cell r="EQ28" t="str">
            <v>---------------</v>
          </cell>
          <cell r="ER28" t="str">
            <v>---------------</v>
          </cell>
          <cell r="ES28" t="str">
            <v>---------------</v>
          </cell>
          <cell r="ET28" t="str">
            <v>---------------</v>
          </cell>
          <cell r="EU28" t="str">
            <v>---------------</v>
          </cell>
          <cell r="EV28" t="str">
            <v>---------------</v>
          </cell>
          <cell r="EW28" t="str">
            <v>---------------</v>
          </cell>
          <cell r="EX28" t="str">
            <v>---------------</v>
          </cell>
          <cell r="EY28" t="str">
            <v>---------------</v>
          </cell>
          <cell r="EZ28" t="str">
            <v>---------------</v>
          </cell>
          <cell r="FA28" t="str">
            <v>---------------</v>
          </cell>
          <cell r="FB28" t="str">
            <v>---------------</v>
          </cell>
          <cell r="FC28" t="str">
            <v>---------------</v>
          </cell>
          <cell r="FD28" t="str">
            <v>---------------</v>
          </cell>
          <cell r="FE28" t="str">
            <v>---------------</v>
          </cell>
          <cell r="FF28" t="str">
            <v>---------------</v>
          </cell>
          <cell r="FG28" t="str">
            <v>---------------</v>
          </cell>
          <cell r="FH28" t="str">
            <v>---------------</v>
          </cell>
          <cell r="FI28" t="str">
            <v>---------------</v>
          </cell>
          <cell r="FJ28" t="str">
            <v>---------------</v>
          </cell>
          <cell r="FK28" t="str">
            <v>---------------</v>
          </cell>
          <cell r="FL28" t="str">
            <v>---------------</v>
          </cell>
          <cell r="FM28" t="str">
            <v>---------------</v>
          </cell>
          <cell r="FN28" t="str">
            <v>---------------</v>
          </cell>
          <cell r="FO28" t="str">
            <v>---------------</v>
          </cell>
          <cell r="FP28" t="str">
            <v>---------------</v>
          </cell>
          <cell r="FQ28" t="str">
            <v>---------------</v>
          </cell>
          <cell r="FR28" t="str">
            <v>---------------</v>
          </cell>
          <cell r="FS28" t="str">
            <v>---------------</v>
          </cell>
          <cell r="FT28" t="str">
            <v>---------------</v>
          </cell>
          <cell r="FU28" t="str">
            <v>---------------</v>
          </cell>
          <cell r="FV28" t="str">
            <v>---------------</v>
          </cell>
          <cell r="FW28" t="str">
            <v>---------------</v>
          </cell>
          <cell r="FX28" t="str">
            <v>---------------</v>
          </cell>
          <cell r="FY28" t="str">
            <v>---------------</v>
          </cell>
          <cell r="FZ28" t="str">
            <v>---------------</v>
          </cell>
          <cell r="GA28" t="str">
            <v>---------------</v>
          </cell>
          <cell r="GB28" t="str">
            <v>---------------</v>
          </cell>
          <cell r="GC28" t="str">
            <v>---------------</v>
          </cell>
          <cell r="GD28" t="str">
            <v>---------------</v>
          </cell>
          <cell r="GE28" t="str">
            <v>---------------</v>
          </cell>
          <cell r="GF28" t="str">
            <v>---------------</v>
          </cell>
          <cell r="GG28" t="str">
            <v>---------------</v>
          </cell>
          <cell r="GH28" t="str">
            <v>---------------</v>
          </cell>
          <cell r="GI28" t="str">
            <v>---------------</v>
          </cell>
          <cell r="GJ28" t="str">
            <v>---------------</v>
          </cell>
        </row>
        <row r="29">
          <cell r="A29" t="str">
            <v>19 Рефсервис</v>
          </cell>
          <cell r="B29">
            <v>0</v>
          </cell>
          <cell r="C29">
            <v>0</v>
          </cell>
          <cell r="D29">
            <v>0</v>
          </cell>
          <cell r="E29">
            <v>0</v>
          </cell>
          <cell r="F29">
            <v>582</v>
          </cell>
          <cell r="G29">
            <v>1760</v>
          </cell>
          <cell r="H29">
            <v>582</v>
          </cell>
          <cell r="I29">
            <v>1760</v>
          </cell>
          <cell r="J29">
            <v>0</v>
          </cell>
          <cell r="K29">
            <v>0</v>
          </cell>
          <cell r="L29">
            <v>1631298</v>
          </cell>
          <cell r="M29">
            <v>1469954</v>
          </cell>
          <cell r="N29">
            <v>0</v>
          </cell>
          <cell r="O29">
            <v>0</v>
          </cell>
          <cell r="P29">
            <v>87703</v>
          </cell>
          <cell r="Q29">
            <v>94676</v>
          </cell>
          <cell r="R29">
            <v>6215</v>
          </cell>
          <cell r="S29">
            <v>7818</v>
          </cell>
          <cell r="T29">
            <v>0</v>
          </cell>
          <cell r="U29">
            <v>0</v>
          </cell>
          <cell r="V29">
            <v>1</v>
          </cell>
          <cell r="W29">
            <v>1</v>
          </cell>
          <cell r="X29">
            <v>1</v>
          </cell>
          <cell r="Y29">
            <v>1</v>
          </cell>
          <cell r="Z29">
            <v>0</v>
          </cell>
          <cell r="AA29">
            <v>0</v>
          </cell>
          <cell r="AB29">
            <v>0</v>
          </cell>
          <cell r="AC29">
            <v>0</v>
          </cell>
          <cell r="AD29">
            <v>1638096</v>
          </cell>
          <cell r="AE29">
            <v>1479533</v>
          </cell>
          <cell r="AF29">
            <v>3459</v>
          </cell>
          <cell r="AG29">
            <v>1405</v>
          </cell>
          <cell r="AH29">
            <v>260</v>
          </cell>
          <cell r="AI29">
            <v>234</v>
          </cell>
          <cell r="AJ29">
            <v>0</v>
          </cell>
          <cell r="AK29">
            <v>0</v>
          </cell>
          <cell r="AL29">
            <v>0</v>
          </cell>
          <cell r="AM29">
            <v>0</v>
          </cell>
          <cell r="AN29">
            <v>0</v>
          </cell>
          <cell r="AO29">
            <v>0</v>
          </cell>
          <cell r="AP29">
            <v>0</v>
          </cell>
          <cell r="AQ29">
            <v>0</v>
          </cell>
          <cell r="AR29">
            <v>0</v>
          </cell>
          <cell r="AS29">
            <v>0</v>
          </cell>
          <cell r="AT29">
            <v>217957</v>
          </cell>
          <cell r="AU29">
            <v>143946</v>
          </cell>
          <cell r="AV29">
            <v>41777</v>
          </cell>
          <cell r="AW29">
            <v>39690</v>
          </cell>
          <cell r="AX29">
            <v>0</v>
          </cell>
          <cell r="AY29">
            <v>0</v>
          </cell>
          <cell r="AZ29">
            <v>43</v>
          </cell>
          <cell r="BA29">
            <v>24</v>
          </cell>
          <cell r="BB29">
            <v>1428</v>
          </cell>
          <cell r="BC29">
            <v>821</v>
          </cell>
          <cell r="BD29">
            <v>172688</v>
          </cell>
          <cell r="BE29">
            <v>101493</v>
          </cell>
          <cell r="BF29">
            <v>2021</v>
          </cell>
          <cell r="BG29">
            <v>1918</v>
          </cell>
          <cell r="BH29">
            <v>0</v>
          </cell>
          <cell r="BI29">
            <v>0</v>
          </cell>
          <cell r="BJ29">
            <v>1212</v>
          </cell>
          <cell r="BK29">
            <v>3099</v>
          </cell>
          <cell r="BL29">
            <v>97</v>
          </cell>
          <cell r="BM29">
            <v>69</v>
          </cell>
          <cell r="BN29">
            <v>0</v>
          </cell>
          <cell r="BO29">
            <v>0</v>
          </cell>
          <cell r="BP29">
            <v>0</v>
          </cell>
          <cell r="BQ29">
            <v>0</v>
          </cell>
          <cell r="BR29">
            <v>97</v>
          </cell>
          <cell r="BS29">
            <v>69</v>
          </cell>
          <cell r="BT29">
            <v>518294</v>
          </cell>
          <cell r="BU29">
            <v>627208</v>
          </cell>
          <cell r="BV29">
            <v>86110</v>
          </cell>
          <cell r="BW29">
            <v>236151</v>
          </cell>
          <cell r="BX29">
            <v>0</v>
          </cell>
          <cell r="BY29">
            <v>30</v>
          </cell>
          <cell r="BZ29">
            <v>3247</v>
          </cell>
          <cell r="CA29">
            <v>1526</v>
          </cell>
          <cell r="CB29">
            <v>428937</v>
          </cell>
          <cell r="CC29">
            <v>389501</v>
          </cell>
          <cell r="CD29">
            <v>0</v>
          </cell>
          <cell r="CE29">
            <v>0</v>
          </cell>
          <cell r="CF29">
            <v>0</v>
          </cell>
          <cell r="CG29">
            <v>0</v>
          </cell>
          <cell r="CH29">
            <v>0</v>
          </cell>
          <cell r="CI29">
            <v>51120</v>
          </cell>
          <cell r="CJ29">
            <v>77277</v>
          </cell>
          <cell r="CK29">
            <v>149</v>
          </cell>
          <cell r="CL29">
            <v>129</v>
          </cell>
          <cell r="CM29">
            <v>23526</v>
          </cell>
          <cell r="CN29">
            <v>52070</v>
          </cell>
          <cell r="CO29">
            <v>19882</v>
          </cell>
          <cell r="CP29">
            <v>431</v>
          </cell>
          <cell r="CQ29">
            <v>7563</v>
          </cell>
          <cell r="CR29">
            <v>24647</v>
          </cell>
          <cell r="CS29">
            <v>229</v>
          </cell>
          <cell r="CT29">
            <v>461</v>
          </cell>
          <cell r="CU29">
            <v>788909</v>
          </cell>
          <cell r="CV29">
            <v>852060</v>
          </cell>
          <cell r="CW29">
            <v>2427005</v>
          </cell>
          <cell r="CX29">
            <v>2331593</v>
          </cell>
          <cell r="CY29">
            <v>83</v>
          </cell>
          <cell r="CZ29">
            <v>83</v>
          </cell>
          <cell r="DA29">
            <v>2438393</v>
          </cell>
          <cell r="DB29">
            <v>2261918</v>
          </cell>
          <cell r="DC29">
            <v>3753</v>
          </cell>
          <cell r="DD29">
            <v>299</v>
          </cell>
          <cell r="DE29">
            <v>3753</v>
          </cell>
          <cell r="DF29">
            <v>299</v>
          </cell>
          <cell r="DG29">
            <v>1670</v>
          </cell>
          <cell r="DH29">
            <v>1670</v>
          </cell>
          <cell r="DI29">
            <v>1728</v>
          </cell>
          <cell r="DJ29">
            <v>2805</v>
          </cell>
          <cell r="DK29">
            <v>0</v>
          </cell>
          <cell r="DL29">
            <v>0</v>
          </cell>
          <cell r="DM29">
            <v>231690</v>
          </cell>
          <cell r="DN29">
            <v>231690</v>
          </cell>
          <cell r="DO29">
            <v>0</v>
          </cell>
          <cell r="DP29">
            <v>39829</v>
          </cell>
          <cell r="DQ29">
            <v>2213937</v>
          </cell>
          <cell r="DR29">
            <v>1995256</v>
          </cell>
          <cell r="DS29">
            <v>0</v>
          </cell>
          <cell r="DT29">
            <v>0</v>
          </cell>
          <cell r="DU29">
            <v>0</v>
          </cell>
          <cell r="DV29">
            <v>0</v>
          </cell>
          <cell r="DW29">
            <v>0</v>
          </cell>
          <cell r="DX29">
            <v>0</v>
          </cell>
          <cell r="DY29">
            <v>0</v>
          </cell>
          <cell r="DZ29">
            <v>0</v>
          </cell>
          <cell r="EA29">
            <v>0</v>
          </cell>
          <cell r="EB29">
            <v>0</v>
          </cell>
          <cell r="EC29">
            <v>0</v>
          </cell>
          <cell r="ED29">
            <v>0</v>
          </cell>
          <cell r="EE29">
            <v>0</v>
          </cell>
          <cell r="EF29">
            <v>0</v>
          </cell>
          <cell r="EG29">
            <v>0</v>
          </cell>
          <cell r="EH29">
            <v>0</v>
          </cell>
          <cell r="EI29">
            <v>212507</v>
          </cell>
          <cell r="EJ29">
            <v>330902</v>
          </cell>
          <cell r="EK29">
            <v>20225</v>
          </cell>
          <cell r="EL29">
            <v>20325</v>
          </cell>
          <cell r="EM29">
            <v>0</v>
          </cell>
          <cell r="EN29">
            <v>0</v>
          </cell>
          <cell r="EO29">
            <v>32974</v>
          </cell>
          <cell r="EP29">
            <v>26605</v>
          </cell>
          <cell r="EQ29">
            <v>21263</v>
          </cell>
          <cell r="ER29">
            <v>14961</v>
          </cell>
          <cell r="ES29">
            <v>24749</v>
          </cell>
          <cell r="ET29">
            <v>59027</v>
          </cell>
          <cell r="EU29">
            <v>11777</v>
          </cell>
          <cell r="EV29">
            <v>38056</v>
          </cell>
          <cell r="EW29">
            <v>101519</v>
          </cell>
          <cell r="EX29">
            <v>171928</v>
          </cell>
          <cell r="EY29">
            <v>561</v>
          </cell>
          <cell r="EZ29">
            <v>5435</v>
          </cell>
          <cell r="FA29">
            <v>0</v>
          </cell>
          <cell r="FB29">
            <v>0</v>
          </cell>
          <cell r="FC29">
            <v>0</v>
          </cell>
          <cell r="FD29">
            <v>0</v>
          </cell>
          <cell r="FE29">
            <v>213068</v>
          </cell>
          <cell r="FF29">
            <v>336337</v>
          </cell>
          <cell r="FG29">
            <v>2427005</v>
          </cell>
          <cell r="FH29">
            <v>2331593</v>
          </cell>
          <cell r="FI29">
            <v>0</v>
          </cell>
          <cell r="FJ29">
            <v>0</v>
          </cell>
          <cell r="FK29">
            <v>0</v>
          </cell>
          <cell r="FL29">
            <v>0</v>
          </cell>
          <cell r="FM29">
            <v>0</v>
          </cell>
          <cell r="FN29">
            <v>0</v>
          </cell>
          <cell r="FO29">
            <v>0</v>
          </cell>
          <cell r="FP29">
            <v>0</v>
          </cell>
          <cell r="FQ29">
            <v>0</v>
          </cell>
          <cell r="FR29">
            <v>0</v>
          </cell>
          <cell r="FS29">
            <v>0</v>
          </cell>
          <cell r="FT29">
            <v>0</v>
          </cell>
          <cell r="FU29">
            <v>0</v>
          </cell>
          <cell r="FV29">
            <v>4429</v>
          </cell>
          <cell r="FW29">
            <v>4713</v>
          </cell>
          <cell r="FX29">
            <v>0</v>
          </cell>
          <cell r="FY29">
            <v>0</v>
          </cell>
          <cell r="FZ29">
            <v>0</v>
          </cell>
          <cell r="GA29">
            <v>0</v>
          </cell>
          <cell r="GB29">
            <v>0</v>
          </cell>
          <cell r="GC29">
            <v>0</v>
          </cell>
          <cell r="GD29">
            <v>0</v>
          </cell>
          <cell r="GE29">
            <v>0</v>
          </cell>
          <cell r="GF29">
            <v>0</v>
          </cell>
          <cell r="GG29">
            <v>0</v>
          </cell>
          <cell r="GH29">
            <v>0</v>
          </cell>
          <cell r="GI29">
            <v>0</v>
          </cell>
          <cell r="GJ29">
            <v>0</v>
          </cell>
        </row>
        <row r="30">
          <cell r="A30" t="str">
            <v>20 ЦООП</v>
          </cell>
          <cell r="B30">
            <v>0</v>
          </cell>
          <cell r="C30">
            <v>0</v>
          </cell>
          <cell r="D30">
            <v>0</v>
          </cell>
          <cell r="E30">
            <v>0</v>
          </cell>
          <cell r="F30">
            <v>0</v>
          </cell>
          <cell r="G30">
            <v>18</v>
          </cell>
          <cell r="H30">
            <v>0</v>
          </cell>
          <cell r="I30">
            <v>18</v>
          </cell>
          <cell r="J30">
            <v>0</v>
          </cell>
          <cell r="K30">
            <v>0</v>
          </cell>
          <cell r="L30">
            <v>0</v>
          </cell>
          <cell r="M30">
            <v>2700</v>
          </cell>
          <cell r="N30">
            <v>0</v>
          </cell>
          <cell r="O30">
            <v>0</v>
          </cell>
          <cell r="P30">
            <v>0</v>
          </cell>
          <cell r="Q30">
            <v>2342</v>
          </cell>
          <cell r="R30">
            <v>0</v>
          </cell>
          <cell r="S30">
            <v>0</v>
          </cell>
          <cell r="T30">
            <v>0</v>
          </cell>
          <cell r="U30">
            <v>0</v>
          </cell>
          <cell r="V30">
            <v>0</v>
          </cell>
          <cell r="W30">
            <v>0</v>
          </cell>
          <cell r="X30">
            <v>0</v>
          </cell>
          <cell r="Y30">
            <v>0</v>
          </cell>
          <cell r="Z30">
            <v>0</v>
          </cell>
          <cell r="AA30">
            <v>0</v>
          </cell>
          <cell r="AB30">
            <v>0</v>
          </cell>
          <cell r="AC30">
            <v>0</v>
          </cell>
          <cell r="AD30">
            <v>0</v>
          </cell>
          <cell r="AE30">
            <v>2718</v>
          </cell>
          <cell r="AF30">
            <v>0</v>
          </cell>
          <cell r="AG30">
            <v>0</v>
          </cell>
          <cell r="AH30">
            <v>0</v>
          </cell>
          <cell r="AI30">
            <v>0</v>
          </cell>
          <cell r="AJ30">
            <v>0</v>
          </cell>
          <cell r="AK30">
            <v>0</v>
          </cell>
          <cell r="AL30">
            <v>0</v>
          </cell>
          <cell r="AM30">
            <v>0</v>
          </cell>
          <cell r="AN30">
            <v>0</v>
          </cell>
          <cell r="AO30">
            <v>0</v>
          </cell>
          <cell r="AP30">
            <v>0</v>
          </cell>
          <cell r="AQ30">
            <v>0</v>
          </cell>
          <cell r="AR30">
            <v>0</v>
          </cell>
          <cell r="AS30">
            <v>0</v>
          </cell>
          <cell r="AT30">
            <v>0</v>
          </cell>
          <cell r="AU30">
            <v>994</v>
          </cell>
          <cell r="AV30">
            <v>0</v>
          </cell>
          <cell r="AW30">
            <v>959</v>
          </cell>
          <cell r="AX30">
            <v>0</v>
          </cell>
          <cell r="AY30">
            <v>0</v>
          </cell>
          <cell r="AZ30">
            <v>0</v>
          </cell>
          <cell r="BA30">
            <v>0</v>
          </cell>
          <cell r="BB30">
            <v>0</v>
          </cell>
          <cell r="BC30">
            <v>1</v>
          </cell>
          <cell r="BD30">
            <v>0</v>
          </cell>
          <cell r="BE30">
            <v>0</v>
          </cell>
          <cell r="BF30">
            <v>0</v>
          </cell>
          <cell r="BG30">
            <v>34</v>
          </cell>
          <cell r="BH30">
            <v>0</v>
          </cell>
          <cell r="BI30">
            <v>0</v>
          </cell>
          <cell r="BJ30">
            <v>0</v>
          </cell>
          <cell r="BK30">
            <v>0</v>
          </cell>
          <cell r="BL30">
            <v>0</v>
          </cell>
          <cell r="BM30">
            <v>0</v>
          </cell>
          <cell r="BN30">
            <v>0</v>
          </cell>
          <cell r="BO30">
            <v>0</v>
          </cell>
          <cell r="BP30">
            <v>0</v>
          </cell>
          <cell r="BQ30">
            <v>0</v>
          </cell>
          <cell r="BR30">
            <v>0</v>
          </cell>
          <cell r="BS30">
            <v>0</v>
          </cell>
          <cell r="BT30">
            <v>0</v>
          </cell>
          <cell r="BU30">
            <v>3</v>
          </cell>
          <cell r="BV30">
            <v>0</v>
          </cell>
          <cell r="BW30">
            <v>1</v>
          </cell>
          <cell r="BX30">
            <v>0</v>
          </cell>
          <cell r="BY30">
            <v>0</v>
          </cell>
          <cell r="BZ30">
            <v>0</v>
          </cell>
          <cell r="CA30">
            <v>0</v>
          </cell>
          <cell r="CB30">
            <v>0</v>
          </cell>
          <cell r="CC30">
            <v>2</v>
          </cell>
          <cell r="CD30">
            <v>0</v>
          </cell>
          <cell r="CE30">
            <v>0</v>
          </cell>
          <cell r="CF30">
            <v>0</v>
          </cell>
          <cell r="CG30">
            <v>0</v>
          </cell>
          <cell r="CH30">
            <v>0</v>
          </cell>
          <cell r="CI30">
            <v>0</v>
          </cell>
          <cell r="CJ30">
            <v>1609</v>
          </cell>
          <cell r="CK30">
            <v>0</v>
          </cell>
          <cell r="CL30">
            <v>16</v>
          </cell>
          <cell r="CM30">
            <v>0</v>
          </cell>
          <cell r="CN30">
            <v>1593</v>
          </cell>
          <cell r="CO30">
            <v>0</v>
          </cell>
          <cell r="CP30">
            <v>0</v>
          </cell>
          <cell r="CQ30">
            <v>0</v>
          </cell>
          <cell r="CR30">
            <v>0</v>
          </cell>
          <cell r="CS30">
            <v>0</v>
          </cell>
          <cell r="CT30">
            <v>0</v>
          </cell>
          <cell r="CU30">
            <v>0</v>
          </cell>
          <cell r="CV30">
            <v>2606</v>
          </cell>
          <cell r="CW30">
            <v>0</v>
          </cell>
          <cell r="CX30">
            <v>5324</v>
          </cell>
          <cell r="CY30">
            <v>0</v>
          </cell>
          <cell r="CZ30">
            <v>0</v>
          </cell>
          <cell r="DA30">
            <v>0</v>
          </cell>
          <cell r="DB30">
            <v>3700</v>
          </cell>
          <cell r="DC30">
            <v>0</v>
          </cell>
          <cell r="DD30">
            <v>0</v>
          </cell>
          <cell r="DE30">
            <v>0</v>
          </cell>
          <cell r="DF30">
            <v>0</v>
          </cell>
          <cell r="DG30">
            <v>0</v>
          </cell>
          <cell r="DH30">
            <v>0</v>
          </cell>
          <cell r="DI30">
            <v>0</v>
          </cell>
          <cell r="DJ30">
            <v>0</v>
          </cell>
          <cell r="DK30">
            <v>0</v>
          </cell>
          <cell r="DL30">
            <v>0</v>
          </cell>
          <cell r="DM30">
            <v>0</v>
          </cell>
          <cell r="DN30">
            <v>0</v>
          </cell>
          <cell r="DO30">
            <v>21</v>
          </cell>
          <cell r="DP30">
            <v>0</v>
          </cell>
          <cell r="DQ30">
            <v>0</v>
          </cell>
          <cell r="DR30">
            <v>3721</v>
          </cell>
          <cell r="DS30">
            <v>0</v>
          </cell>
          <cell r="DT30">
            <v>0</v>
          </cell>
          <cell r="DU30">
            <v>0</v>
          </cell>
          <cell r="DV30">
            <v>0</v>
          </cell>
          <cell r="DW30">
            <v>0</v>
          </cell>
          <cell r="DX30">
            <v>0</v>
          </cell>
          <cell r="DY30">
            <v>0</v>
          </cell>
          <cell r="DZ30">
            <v>0</v>
          </cell>
          <cell r="EA30">
            <v>0</v>
          </cell>
          <cell r="EB30">
            <v>0</v>
          </cell>
          <cell r="EC30">
            <v>0</v>
          </cell>
          <cell r="ED30">
            <v>0</v>
          </cell>
          <cell r="EE30">
            <v>0</v>
          </cell>
          <cell r="EF30">
            <v>0</v>
          </cell>
          <cell r="EG30">
            <v>0</v>
          </cell>
          <cell r="EH30">
            <v>0</v>
          </cell>
          <cell r="EI30">
            <v>0</v>
          </cell>
          <cell r="EJ30">
            <v>1603</v>
          </cell>
          <cell r="EK30">
            <v>0</v>
          </cell>
          <cell r="EL30">
            <v>33</v>
          </cell>
          <cell r="EM30">
            <v>0</v>
          </cell>
          <cell r="EN30">
            <v>0</v>
          </cell>
          <cell r="EO30">
            <v>0</v>
          </cell>
          <cell r="EP30">
            <v>0</v>
          </cell>
          <cell r="EQ30">
            <v>0</v>
          </cell>
          <cell r="ER30">
            <v>0</v>
          </cell>
          <cell r="ES30">
            <v>0</v>
          </cell>
          <cell r="ET30">
            <v>46</v>
          </cell>
          <cell r="EU30">
            <v>0</v>
          </cell>
          <cell r="EV30">
            <v>0</v>
          </cell>
          <cell r="EW30">
            <v>0</v>
          </cell>
          <cell r="EX30">
            <v>1524</v>
          </cell>
          <cell r="EY30">
            <v>0</v>
          </cell>
          <cell r="EZ30">
            <v>0</v>
          </cell>
          <cell r="FA30">
            <v>0</v>
          </cell>
          <cell r="FB30">
            <v>0</v>
          </cell>
          <cell r="FC30">
            <v>0</v>
          </cell>
          <cell r="FD30">
            <v>0</v>
          </cell>
          <cell r="FE30">
            <v>0</v>
          </cell>
          <cell r="FF30">
            <v>1603</v>
          </cell>
          <cell r="FG30">
            <v>0</v>
          </cell>
          <cell r="FH30">
            <v>5324</v>
          </cell>
          <cell r="FI30">
            <v>0</v>
          </cell>
          <cell r="FJ30">
            <v>0</v>
          </cell>
          <cell r="FK30">
            <v>0</v>
          </cell>
          <cell r="FL30">
            <v>0</v>
          </cell>
          <cell r="FM30">
            <v>0</v>
          </cell>
          <cell r="FN30">
            <v>0</v>
          </cell>
          <cell r="FO30">
            <v>0</v>
          </cell>
          <cell r="FP30">
            <v>0</v>
          </cell>
          <cell r="FQ30">
            <v>0</v>
          </cell>
          <cell r="FR30">
            <v>0</v>
          </cell>
          <cell r="FS30">
            <v>0</v>
          </cell>
          <cell r="FT30">
            <v>0</v>
          </cell>
          <cell r="FU30">
            <v>0</v>
          </cell>
          <cell r="FV30">
            <v>0</v>
          </cell>
          <cell r="FW30">
            <v>0</v>
          </cell>
          <cell r="FX30">
            <v>0</v>
          </cell>
          <cell r="FY30">
            <v>0</v>
          </cell>
          <cell r="FZ30">
            <v>0</v>
          </cell>
          <cell r="GA30">
            <v>0</v>
          </cell>
          <cell r="GB30">
            <v>0</v>
          </cell>
          <cell r="GC30">
            <v>0</v>
          </cell>
          <cell r="GD30">
            <v>0</v>
          </cell>
          <cell r="GE30">
            <v>0</v>
          </cell>
          <cell r="GF30">
            <v>0</v>
          </cell>
          <cell r="GG30">
            <v>0</v>
          </cell>
          <cell r="GH30">
            <v>0</v>
          </cell>
          <cell r="GI30">
            <v>0</v>
          </cell>
          <cell r="GJ30">
            <v>0</v>
          </cell>
        </row>
        <row r="31">
          <cell r="A31" t="str">
            <v>21 ГВЦ</v>
          </cell>
          <cell r="B31">
            <v>0</v>
          </cell>
          <cell r="C31">
            <v>0</v>
          </cell>
          <cell r="D31">
            <v>0</v>
          </cell>
          <cell r="E31">
            <v>0</v>
          </cell>
          <cell r="F31">
            <v>11166</v>
          </cell>
          <cell r="G31">
            <v>52942</v>
          </cell>
          <cell r="H31">
            <v>11166</v>
          </cell>
          <cell r="I31">
            <v>52942</v>
          </cell>
          <cell r="J31">
            <v>0</v>
          </cell>
          <cell r="K31">
            <v>0</v>
          </cell>
          <cell r="L31">
            <v>92835</v>
          </cell>
          <cell r="M31">
            <v>273789</v>
          </cell>
          <cell r="N31">
            <v>0</v>
          </cell>
          <cell r="O31">
            <v>0</v>
          </cell>
          <cell r="P31">
            <v>89399</v>
          </cell>
          <cell r="Q31">
            <v>269385</v>
          </cell>
          <cell r="R31">
            <v>38</v>
          </cell>
          <cell r="S31">
            <v>4508</v>
          </cell>
          <cell r="T31">
            <v>0</v>
          </cell>
          <cell r="U31">
            <v>0</v>
          </cell>
          <cell r="V31">
            <v>15</v>
          </cell>
          <cell r="W31">
            <v>15</v>
          </cell>
          <cell r="X31">
            <v>0</v>
          </cell>
          <cell r="Y31">
            <v>0</v>
          </cell>
          <cell r="Z31">
            <v>0</v>
          </cell>
          <cell r="AA31">
            <v>0</v>
          </cell>
          <cell r="AB31">
            <v>15</v>
          </cell>
          <cell r="AC31">
            <v>15</v>
          </cell>
          <cell r="AD31">
            <v>104054</v>
          </cell>
          <cell r="AE31">
            <v>331254</v>
          </cell>
          <cell r="AF31">
            <v>0</v>
          </cell>
          <cell r="AG31">
            <v>0</v>
          </cell>
          <cell r="AH31">
            <v>0</v>
          </cell>
          <cell r="AI31">
            <v>0</v>
          </cell>
          <cell r="AJ31">
            <v>0</v>
          </cell>
          <cell r="AK31">
            <v>0</v>
          </cell>
          <cell r="AL31">
            <v>0</v>
          </cell>
          <cell r="AM31">
            <v>0</v>
          </cell>
          <cell r="AN31">
            <v>0</v>
          </cell>
          <cell r="AO31">
            <v>0</v>
          </cell>
          <cell r="AP31">
            <v>0</v>
          </cell>
          <cell r="AQ31">
            <v>0</v>
          </cell>
          <cell r="AR31">
            <v>0</v>
          </cell>
          <cell r="AS31">
            <v>0</v>
          </cell>
          <cell r="AT31">
            <v>5508</v>
          </cell>
          <cell r="AU31">
            <v>9688</v>
          </cell>
          <cell r="AV31">
            <v>5003</v>
          </cell>
          <cell r="AW31">
            <v>8226</v>
          </cell>
          <cell r="AX31">
            <v>0</v>
          </cell>
          <cell r="AY31">
            <v>0</v>
          </cell>
          <cell r="AZ31">
            <v>0</v>
          </cell>
          <cell r="BA31">
            <v>0</v>
          </cell>
          <cell r="BB31">
            <v>221</v>
          </cell>
          <cell r="BC31">
            <v>163</v>
          </cell>
          <cell r="BD31">
            <v>0</v>
          </cell>
          <cell r="BE31">
            <v>0</v>
          </cell>
          <cell r="BF31">
            <v>284</v>
          </cell>
          <cell r="BG31">
            <v>1299</v>
          </cell>
          <cell r="BH31">
            <v>0</v>
          </cell>
          <cell r="BI31">
            <v>0</v>
          </cell>
          <cell r="BJ31">
            <v>154</v>
          </cell>
          <cell r="BK31">
            <v>1020</v>
          </cell>
          <cell r="BL31">
            <v>0</v>
          </cell>
          <cell r="BM31">
            <v>0</v>
          </cell>
          <cell r="BN31">
            <v>0</v>
          </cell>
          <cell r="BO31">
            <v>0</v>
          </cell>
          <cell r="BP31">
            <v>0</v>
          </cell>
          <cell r="BQ31">
            <v>0</v>
          </cell>
          <cell r="BR31">
            <v>0</v>
          </cell>
          <cell r="BS31">
            <v>0</v>
          </cell>
          <cell r="BT31">
            <v>35149</v>
          </cell>
          <cell r="BU31">
            <v>73289</v>
          </cell>
          <cell r="BV31">
            <v>22747</v>
          </cell>
          <cell r="BW31">
            <v>39127</v>
          </cell>
          <cell r="BX31">
            <v>0</v>
          </cell>
          <cell r="BY31">
            <v>0</v>
          </cell>
          <cell r="BZ31">
            <v>1557</v>
          </cell>
          <cell r="CA31">
            <v>362</v>
          </cell>
          <cell r="CB31">
            <v>10845</v>
          </cell>
          <cell r="CC31">
            <v>33800</v>
          </cell>
          <cell r="CD31">
            <v>1</v>
          </cell>
          <cell r="CE31">
            <v>1</v>
          </cell>
          <cell r="CF31">
            <v>0</v>
          </cell>
          <cell r="CG31">
            <v>1</v>
          </cell>
          <cell r="CH31">
            <v>1</v>
          </cell>
          <cell r="CI31">
            <v>32252</v>
          </cell>
          <cell r="CJ31">
            <v>56794</v>
          </cell>
          <cell r="CK31">
            <v>2</v>
          </cell>
          <cell r="CL31">
            <v>8</v>
          </cell>
          <cell r="CM31">
            <v>27970</v>
          </cell>
          <cell r="CN31">
            <v>48686</v>
          </cell>
          <cell r="CO31">
            <v>4049</v>
          </cell>
          <cell r="CP31">
            <v>7587</v>
          </cell>
          <cell r="CQ31">
            <v>231</v>
          </cell>
          <cell r="CR31">
            <v>513</v>
          </cell>
          <cell r="CS31">
            <v>1</v>
          </cell>
          <cell r="CT31">
            <v>0</v>
          </cell>
          <cell r="CU31">
            <v>73065</v>
          </cell>
          <cell r="CV31">
            <v>140792</v>
          </cell>
          <cell r="CW31">
            <v>177119</v>
          </cell>
          <cell r="CX31">
            <v>472046</v>
          </cell>
          <cell r="CY31">
            <v>77</v>
          </cell>
          <cell r="CZ31">
            <v>77</v>
          </cell>
          <cell r="DA31">
            <v>127835</v>
          </cell>
          <cell r="DB31">
            <v>423842</v>
          </cell>
          <cell r="DC31">
            <v>0</v>
          </cell>
          <cell r="DD31">
            <v>0</v>
          </cell>
          <cell r="DE31">
            <v>0</v>
          </cell>
          <cell r="DF31">
            <v>0</v>
          </cell>
          <cell r="DG31">
            <v>21</v>
          </cell>
          <cell r="DH31">
            <v>21</v>
          </cell>
          <cell r="DI31">
            <v>3811</v>
          </cell>
          <cell r="DJ31">
            <v>1641</v>
          </cell>
          <cell r="DK31">
            <v>33319</v>
          </cell>
          <cell r="DL31">
            <v>26615</v>
          </cell>
          <cell r="DM31">
            <v>0</v>
          </cell>
          <cell r="DN31">
            <v>0</v>
          </cell>
          <cell r="DO31">
            <v>2243</v>
          </cell>
          <cell r="DP31">
            <v>0</v>
          </cell>
          <cell r="DQ31">
            <v>165063</v>
          </cell>
          <cell r="DR31">
            <v>454439</v>
          </cell>
          <cell r="DS31">
            <v>0</v>
          </cell>
          <cell r="DT31">
            <v>0</v>
          </cell>
          <cell r="DU31">
            <v>0</v>
          </cell>
          <cell r="DV31">
            <v>0</v>
          </cell>
          <cell r="DW31">
            <v>0</v>
          </cell>
          <cell r="DX31">
            <v>0</v>
          </cell>
          <cell r="DY31">
            <v>0</v>
          </cell>
          <cell r="DZ31">
            <v>0</v>
          </cell>
          <cell r="EA31">
            <v>0</v>
          </cell>
          <cell r="EB31">
            <v>0</v>
          </cell>
          <cell r="EC31">
            <v>0</v>
          </cell>
          <cell r="ED31">
            <v>0</v>
          </cell>
          <cell r="EE31">
            <v>0</v>
          </cell>
          <cell r="EF31">
            <v>0</v>
          </cell>
          <cell r="EG31">
            <v>0</v>
          </cell>
          <cell r="EH31">
            <v>0</v>
          </cell>
          <cell r="EI31">
            <v>11130</v>
          </cell>
          <cell r="EJ31">
            <v>11332</v>
          </cell>
          <cell r="EK31">
            <v>1469</v>
          </cell>
          <cell r="EL31">
            <v>3334</v>
          </cell>
          <cell r="EM31">
            <v>0</v>
          </cell>
          <cell r="EN31">
            <v>0</v>
          </cell>
          <cell r="EO31">
            <v>3617</v>
          </cell>
          <cell r="EP31">
            <v>2007</v>
          </cell>
          <cell r="EQ31">
            <v>2106</v>
          </cell>
          <cell r="ER31">
            <v>701</v>
          </cell>
          <cell r="ES31">
            <v>832</v>
          </cell>
          <cell r="ET31">
            <v>452</v>
          </cell>
          <cell r="EU31">
            <v>585</v>
          </cell>
          <cell r="EV31">
            <v>619</v>
          </cell>
          <cell r="EW31">
            <v>2521</v>
          </cell>
          <cell r="EX31">
            <v>4219</v>
          </cell>
          <cell r="EY31">
            <v>926</v>
          </cell>
          <cell r="EZ31">
            <v>1084</v>
          </cell>
          <cell r="FA31">
            <v>0</v>
          </cell>
          <cell r="FB31">
            <v>5191</v>
          </cell>
          <cell r="FC31">
            <v>0</v>
          </cell>
          <cell r="FD31">
            <v>0</v>
          </cell>
          <cell r="FE31">
            <v>12056</v>
          </cell>
          <cell r="FF31">
            <v>17607</v>
          </cell>
          <cell r="FG31">
            <v>177119</v>
          </cell>
          <cell r="FH31">
            <v>472046</v>
          </cell>
          <cell r="FI31">
            <v>0</v>
          </cell>
          <cell r="FJ31">
            <v>0</v>
          </cell>
          <cell r="FK31">
            <v>0</v>
          </cell>
          <cell r="FL31">
            <v>0</v>
          </cell>
          <cell r="FM31">
            <v>0</v>
          </cell>
          <cell r="FN31">
            <v>275341</v>
          </cell>
          <cell r="FO31">
            <v>0</v>
          </cell>
          <cell r="FP31">
            <v>0</v>
          </cell>
          <cell r="FQ31">
            <v>0</v>
          </cell>
          <cell r="FR31">
            <v>0</v>
          </cell>
          <cell r="FS31">
            <v>0</v>
          </cell>
          <cell r="FT31">
            <v>0</v>
          </cell>
          <cell r="FU31">
            <v>0</v>
          </cell>
          <cell r="FV31">
            <v>2187</v>
          </cell>
          <cell r="FW31">
            <v>5415</v>
          </cell>
          <cell r="FX31">
            <v>0</v>
          </cell>
          <cell r="FY31">
            <v>0</v>
          </cell>
          <cell r="FZ31">
            <v>0</v>
          </cell>
          <cell r="GA31">
            <v>0</v>
          </cell>
          <cell r="GB31">
            <v>0</v>
          </cell>
          <cell r="GC31">
            <v>0</v>
          </cell>
          <cell r="GD31">
            <v>0</v>
          </cell>
          <cell r="GE31">
            <v>0</v>
          </cell>
          <cell r="GF31">
            <v>0</v>
          </cell>
          <cell r="GG31">
            <v>0</v>
          </cell>
          <cell r="GH31">
            <v>0</v>
          </cell>
          <cell r="GI31">
            <v>0</v>
          </cell>
          <cell r="GJ31">
            <v>0</v>
          </cell>
        </row>
        <row r="32">
          <cell r="A32" t="str">
            <v>22 ЦСС</v>
          </cell>
          <cell r="B32">
            <v>0</v>
          </cell>
          <cell r="C32">
            <v>0</v>
          </cell>
          <cell r="D32">
            <v>0</v>
          </cell>
          <cell r="E32">
            <v>0</v>
          </cell>
          <cell r="F32">
            <v>1897</v>
          </cell>
          <cell r="G32">
            <v>5872</v>
          </cell>
          <cell r="H32">
            <v>1897</v>
          </cell>
          <cell r="I32">
            <v>5872</v>
          </cell>
          <cell r="J32">
            <v>0</v>
          </cell>
          <cell r="K32">
            <v>0</v>
          </cell>
          <cell r="L32">
            <v>390331</v>
          </cell>
          <cell r="M32">
            <v>421656</v>
          </cell>
          <cell r="N32">
            <v>0</v>
          </cell>
          <cell r="O32">
            <v>0</v>
          </cell>
          <cell r="P32">
            <v>115918</v>
          </cell>
          <cell r="Q32">
            <v>154813</v>
          </cell>
          <cell r="R32">
            <v>34366</v>
          </cell>
          <cell r="S32">
            <v>244550</v>
          </cell>
          <cell r="T32">
            <v>16758</v>
          </cell>
          <cell r="U32">
            <v>59204</v>
          </cell>
          <cell r="V32">
            <v>631</v>
          </cell>
          <cell r="W32">
            <v>589</v>
          </cell>
          <cell r="X32">
            <v>41</v>
          </cell>
          <cell r="Y32">
            <v>0</v>
          </cell>
          <cell r="Z32">
            <v>0</v>
          </cell>
          <cell r="AA32">
            <v>0</v>
          </cell>
          <cell r="AB32">
            <v>590</v>
          </cell>
          <cell r="AC32">
            <v>589</v>
          </cell>
          <cell r="AD32">
            <v>427225</v>
          </cell>
          <cell r="AE32">
            <v>672667</v>
          </cell>
          <cell r="AF32">
            <v>0</v>
          </cell>
          <cell r="AG32">
            <v>0</v>
          </cell>
          <cell r="AH32">
            <v>0</v>
          </cell>
          <cell r="AI32">
            <v>0</v>
          </cell>
          <cell r="AJ32">
            <v>0</v>
          </cell>
          <cell r="AK32">
            <v>0</v>
          </cell>
          <cell r="AL32">
            <v>0</v>
          </cell>
          <cell r="AM32">
            <v>0</v>
          </cell>
          <cell r="AN32">
            <v>0</v>
          </cell>
          <cell r="AO32">
            <v>0</v>
          </cell>
          <cell r="AP32">
            <v>0</v>
          </cell>
          <cell r="AQ32">
            <v>0</v>
          </cell>
          <cell r="AR32">
            <v>0</v>
          </cell>
          <cell r="AS32">
            <v>0</v>
          </cell>
          <cell r="AT32">
            <v>7393</v>
          </cell>
          <cell r="AU32">
            <v>14358</v>
          </cell>
          <cell r="AV32">
            <v>6972</v>
          </cell>
          <cell r="AW32">
            <v>12950</v>
          </cell>
          <cell r="AX32">
            <v>0</v>
          </cell>
          <cell r="AY32">
            <v>0</v>
          </cell>
          <cell r="AZ32">
            <v>0</v>
          </cell>
          <cell r="BA32">
            <v>991</v>
          </cell>
          <cell r="BB32">
            <v>0</v>
          </cell>
          <cell r="BC32">
            <v>0</v>
          </cell>
          <cell r="BD32">
            <v>0</v>
          </cell>
          <cell r="BE32">
            <v>0</v>
          </cell>
          <cell r="BF32">
            <v>421</v>
          </cell>
          <cell r="BG32">
            <v>417</v>
          </cell>
          <cell r="BH32">
            <v>0</v>
          </cell>
          <cell r="BI32">
            <v>0</v>
          </cell>
          <cell r="BJ32">
            <v>3761</v>
          </cell>
          <cell r="BK32">
            <v>8787</v>
          </cell>
          <cell r="BL32">
            <v>0</v>
          </cell>
          <cell r="BM32">
            <v>0</v>
          </cell>
          <cell r="BN32">
            <v>0</v>
          </cell>
          <cell r="BO32">
            <v>0</v>
          </cell>
          <cell r="BP32">
            <v>0</v>
          </cell>
          <cell r="BQ32">
            <v>0</v>
          </cell>
          <cell r="BR32">
            <v>0</v>
          </cell>
          <cell r="BS32">
            <v>0</v>
          </cell>
          <cell r="BT32">
            <v>19080</v>
          </cell>
          <cell r="BU32">
            <v>24963</v>
          </cell>
          <cell r="BV32">
            <v>13277</v>
          </cell>
          <cell r="BW32">
            <v>15366</v>
          </cell>
          <cell r="BX32">
            <v>0</v>
          </cell>
          <cell r="BY32">
            <v>0</v>
          </cell>
          <cell r="BZ32">
            <v>1129</v>
          </cell>
          <cell r="CA32">
            <v>845</v>
          </cell>
          <cell r="CB32">
            <v>4674</v>
          </cell>
          <cell r="CC32">
            <v>8752</v>
          </cell>
          <cell r="CD32">
            <v>0</v>
          </cell>
          <cell r="CE32">
            <v>0</v>
          </cell>
          <cell r="CF32">
            <v>0</v>
          </cell>
          <cell r="CG32">
            <v>0</v>
          </cell>
          <cell r="CH32">
            <v>0</v>
          </cell>
          <cell r="CI32">
            <v>2666</v>
          </cell>
          <cell r="CJ32">
            <v>26392</v>
          </cell>
          <cell r="CK32">
            <v>2</v>
          </cell>
          <cell r="CL32">
            <v>7</v>
          </cell>
          <cell r="CM32">
            <v>2444</v>
          </cell>
          <cell r="CN32">
            <v>26311</v>
          </cell>
          <cell r="CO32">
            <v>0</v>
          </cell>
          <cell r="CP32">
            <v>18</v>
          </cell>
          <cell r="CQ32">
            <v>220</v>
          </cell>
          <cell r="CR32">
            <v>56</v>
          </cell>
          <cell r="CS32">
            <v>22</v>
          </cell>
          <cell r="CT32">
            <v>1</v>
          </cell>
          <cell r="CU32">
            <v>32922</v>
          </cell>
          <cell r="CV32">
            <v>74501</v>
          </cell>
          <cell r="CW32">
            <v>460147</v>
          </cell>
          <cell r="CX32">
            <v>747168</v>
          </cell>
          <cell r="CY32">
            <v>120</v>
          </cell>
          <cell r="CZ32">
            <v>120</v>
          </cell>
          <cell r="DA32">
            <v>370576</v>
          </cell>
          <cell r="DB32">
            <v>408707</v>
          </cell>
          <cell r="DC32">
            <v>0</v>
          </cell>
          <cell r="DD32">
            <v>0</v>
          </cell>
          <cell r="DE32">
            <v>0</v>
          </cell>
          <cell r="DF32">
            <v>0</v>
          </cell>
          <cell r="DG32">
            <v>36002</v>
          </cell>
          <cell r="DH32">
            <v>36002</v>
          </cell>
          <cell r="DI32">
            <v>29088</v>
          </cell>
          <cell r="DJ32">
            <v>273188</v>
          </cell>
          <cell r="DK32">
            <v>0</v>
          </cell>
          <cell r="DL32">
            <v>0</v>
          </cell>
          <cell r="DM32">
            <v>7354</v>
          </cell>
          <cell r="DN32">
            <v>3995</v>
          </cell>
          <cell r="DO32">
            <v>0</v>
          </cell>
          <cell r="DP32">
            <v>6610</v>
          </cell>
          <cell r="DQ32">
            <v>428432</v>
          </cell>
          <cell r="DR32">
            <v>707412</v>
          </cell>
          <cell r="DS32">
            <v>0</v>
          </cell>
          <cell r="DT32">
            <v>0</v>
          </cell>
          <cell r="DU32">
            <v>0</v>
          </cell>
          <cell r="DV32">
            <v>0</v>
          </cell>
          <cell r="DW32">
            <v>0</v>
          </cell>
          <cell r="DX32">
            <v>0</v>
          </cell>
          <cell r="DY32">
            <v>0</v>
          </cell>
          <cell r="DZ32">
            <v>0</v>
          </cell>
          <cell r="EA32">
            <v>0</v>
          </cell>
          <cell r="EB32">
            <v>0</v>
          </cell>
          <cell r="EC32">
            <v>0</v>
          </cell>
          <cell r="ED32">
            <v>0</v>
          </cell>
          <cell r="EE32">
            <v>0</v>
          </cell>
          <cell r="EF32">
            <v>0</v>
          </cell>
          <cell r="EG32">
            <v>0</v>
          </cell>
          <cell r="EH32">
            <v>0</v>
          </cell>
          <cell r="EI32">
            <v>29625</v>
          </cell>
          <cell r="EJ32">
            <v>36926</v>
          </cell>
          <cell r="EK32">
            <v>18361</v>
          </cell>
          <cell r="EL32">
            <v>29437</v>
          </cell>
          <cell r="EM32">
            <v>0</v>
          </cell>
          <cell r="EN32">
            <v>0</v>
          </cell>
          <cell r="EO32">
            <v>1708</v>
          </cell>
          <cell r="EP32">
            <v>0</v>
          </cell>
          <cell r="EQ32">
            <v>1297</v>
          </cell>
          <cell r="ER32">
            <v>0</v>
          </cell>
          <cell r="ES32">
            <v>5387</v>
          </cell>
          <cell r="ET32">
            <v>3230</v>
          </cell>
          <cell r="EU32">
            <v>720</v>
          </cell>
          <cell r="EV32">
            <v>2544</v>
          </cell>
          <cell r="EW32">
            <v>2152</v>
          </cell>
          <cell r="EX32">
            <v>1715</v>
          </cell>
          <cell r="EY32">
            <v>2090</v>
          </cell>
          <cell r="EZ32">
            <v>2830</v>
          </cell>
          <cell r="FA32">
            <v>0</v>
          </cell>
          <cell r="FB32">
            <v>0</v>
          </cell>
          <cell r="FC32">
            <v>0</v>
          </cell>
          <cell r="FD32">
            <v>0</v>
          </cell>
          <cell r="FE32">
            <v>31715</v>
          </cell>
          <cell r="FF32">
            <v>39756</v>
          </cell>
          <cell r="FG32">
            <v>460147</v>
          </cell>
          <cell r="FH32">
            <v>747168</v>
          </cell>
          <cell r="FI32">
            <v>0</v>
          </cell>
          <cell r="FJ32">
            <v>0</v>
          </cell>
          <cell r="FK32">
            <v>0</v>
          </cell>
          <cell r="FL32">
            <v>0</v>
          </cell>
          <cell r="FM32">
            <v>2129</v>
          </cell>
          <cell r="FN32">
            <v>22776</v>
          </cell>
          <cell r="FO32">
            <v>0</v>
          </cell>
          <cell r="FP32">
            <v>0</v>
          </cell>
          <cell r="FQ32">
            <v>0</v>
          </cell>
          <cell r="FR32">
            <v>0</v>
          </cell>
          <cell r="FS32">
            <v>0</v>
          </cell>
          <cell r="FT32">
            <v>0</v>
          </cell>
          <cell r="FU32">
            <v>0</v>
          </cell>
          <cell r="FV32">
            <v>1771</v>
          </cell>
          <cell r="FW32">
            <v>1601</v>
          </cell>
          <cell r="FX32">
            <v>0</v>
          </cell>
          <cell r="FY32">
            <v>0</v>
          </cell>
          <cell r="FZ32">
            <v>0</v>
          </cell>
          <cell r="GA32">
            <v>0</v>
          </cell>
          <cell r="GB32">
            <v>0</v>
          </cell>
          <cell r="GC32">
            <v>0</v>
          </cell>
          <cell r="GD32">
            <v>0</v>
          </cell>
          <cell r="GE32">
            <v>0</v>
          </cell>
          <cell r="GF32">
            <v>7626</v>
          </cell>
          <cell r="GG32">
            <v>7868</v>
          </cell>
          <cell r="GH32">
            <v>0</v>
          </cell>
          <cell r="GI32">
            <v>0</v>
          </cell>
          <cell r="GJ32">
            <v>0</v>
          </cell>
        </row>
        <row r="33">
          <cell r="A33" t="str">
            <v>23 АО МИС</v>
          </cell>
          <cell r="B33">
            <v>0</v>
          </cell>
          <cell r="C33">
            <v>0</v>
          </cell>
          <cell r="D33">
            <v>0</v>
          </cell>
          <cell r="E33">
            <v>0</v>
          </cell>
          <cell r="F33">
            <v>3</v>
          </cell>
          <cell r="G33">
            <v>9</v>
          </cell>
          <cell r="H33">
            <v>3</v>
          </cell>
          <cell r="I33">
            <v>9</v>
          </cell>
          <cell r="J33">
            <v>0</v>
          </cell>
          <cell r="K33">
            <v>0</v>
          </cell>
          <cell r="L33">
            <v>922</v>
          </cell>
          <cell r="M33">
            <v>2911</v>
          </cell>
          <cell r="N33">
            <v>0</v>
          </cell>
          <cell r="O33">
            <v>0</v>
          </cell>
          <cell r="P33">
            <v>403</v>
          </cell>
          <cell r="Q33">
            <v>518</v>
          </cell>
          <cell r="R33">
            <v>0</v>
          </cell>
          <cell r="S33">
            <v>0</v>
          </cell>
          <cell r="T33">
            <v>0</v>
          </cell>
          <cell r="U33">
            <v>0</v>
          </cell>
          <cell r="V33">
            <v>0</v>
          </cell>
          <cell r="W33">
            <v>0</v>
          </cell>
          <cell r="X33">
            <v>0</v>
          </cell>
          <cell r="Y33">
            <v>0</v>
          </cell>
          <cell r="Z33">
            <v>0</v>
          </cell>
          <cell r="AA33">
            <v>0</v>
          </cell>
          <cell r="AB33">
            <v>0</v>
          </cell>
          <cell r="AC33">
            <v>0</v>
          </cell>
          <cell r="AD33">
            <v>925</v>
          </cell>
          <cell r="AE33">
            <v>2920</v>
          </cell>
          <cell r="AF33">
            <v>0</v>
          </cell>
          <cell r="AG33">
            <v>0</v>
          </cell>
          <cell r="AH33">
            <v>0</v>
          </cell>
          <cell r="AI33">
            <v>0</v>
          </cell>
          <cell r="AJ33">
            <v>0</v>
          </cell>
          <cell r="AK33">
            <v>0</v>
          </cell>
          <cell r="AL33">
            <v>0</v>
          </cell>
          <cell r="AM33">
            <v>0</v>
          </cell>
          <cell r="AN33">
            <v>0</v>
          </cell>
          <cell r="AO33">
            <v>0</v>
          </cell>
          <cell r="AP33">
            <v>0</v>
          </cell>
          <cell r="AQ33">
            <v>0</v>
          </cell>
          <cell r="AR33">
            <v>0</v>
          </cell>
          <cell r="AS33">
            <v>0</v>
          </cell>
          <cell r="AT33">
            <v>854</v>
          </cell>
          <cell r="AU33">
            <v>161</v>
          </cell>
          <cell r="AV33">
            <v>170</v>
          </cell>
          <cell r="AW33">
            <v>148</v>
          </cell>
          <cell r="AX33">
            <v>0</v>
          </cell>
          <cell r="AY33">
            <v>0</v>
          </cell>
          <cell r="AZ33">
            <v>0</v>
          </cell>
          <cell r="BA33">
            <v>0</v>
          </cell>
          <cell r="BB33">
            <v>0</v>
          </cell>
          <cell r="BC33">
            <v>0</v>
          </cell>
          <cell r="BD33">
            <v>680</v>
          </cell>
          <cell r="BE33">
            <v>0</v>
          </cell>
          <cell r="BF33">
            <v>4</v>
          </cell>
          <cell r="BG33">
            <v>13</v>
          </cell>
          <cell r="BH33">
            <v>0</v>
          </cell>
          <cell r="BI33">
            <v>0</v>
          </cell>
          <cell r="BJ33">
            <v>28</v>
          </cell>
          <cell r="BK33">
            <v>139</v>
          </cell>
          <cell r="BL33">
            <v>0</v>
          </cell>
          <cell r="BM33">
            <v>0</v>
          </cell>
          <cell r="BN33">
            <v>0</v>
          </cell>
          <cell r="BO33">
            <v>0</v>
          </cell>
          <cell r="BP33">
            <v>0</v>
          </cell>
          <cell r="BQ33">
            <v>0</v>
          </cell>
          <cell r="BR33">
            <v>0</v>
          </cell>
          <cell r="BS33">
            <v>0</v>
          </cell>
          <cell r="BT33">
            <v>431</v>
          </cell>
          <cell r="BU33">
            <v>739</v>
          </cell>
          <cell r="BV33">
            <v>296</v>
          </cell>
          <cell r="BW33">
            <v>689</v>
          </cell>
          <cell r="BX33">
            <v>0</v>
          </cell>
          <cell r="BY33">
            <v>0</v>
          </cell>
          <cell r="BZ33">
            <v>0</v>
          </cell>
          <cell r="CA33">
            <v>4</v>
          </cell>
          <cell r="CB33">
            <v>135</v>
          </cell>
          <cell r="CC33">
            <v>46</v>
          </cell>
          <cell r="CD33">
            <v>250</v>
          </cell>
          <cell r="CE33">
            <v>100</v>
          </cell>
          <cell r="CF33">
            <v>0</v>
          </cell>
          <cell r="CG33">
            <v>250</v>
          </cell>
          <cell r="CH33">
            <v>100</v>
          </cell>
          <cell r="CI33">
            <v>260</v>
          </cell>
          <cell r="CJ33">
            <v>151</v>
          </cell>
          <cell r="CK33">
            <v>0</v>
          </cell>
          <cell r="CL33">
            <v>5</v>
          </cell>
          <cell r="CM33">
            <v>260</v>
          </cell>
          <cell r="CN33">
            <v>146</v>
          </cell>
          <cell r="CO33">
            <v>0</v>
          </cell>
          <cell r="CP33">
            <v>0</v>
          </cell>
          <cell r="CQ33">
            <v>0</v>
          </cell>
          <cell r="CR33">
            <v>0</v>
          </cell>
          <cell r="CS33">
            <v>0</v>
          </cell>
          <cell r="CT33">
            <v>0</v>
          </cell>
          <cell r="CU33">
            <v>1823</v>
          </cell>
          <cell r="CV33">
            <v>1290</v>
          </cell>
          <cell r="CW33">
            <v>2748</v>
          </cell>
          <cell r="CX33">
            <v>4210</v>
          </cell>
          <cell r="CY33">
            <v>176</v>
          </cell>
          <cell r="CZ33">
            <v>176</v>
          </cell>
          <cell r="DA33">
            <v>1202</v>
          </cell>
          <cell r="DB33">
            <v>1202</v>
          </cell>
          <cell r="DC33">
            <v>0</v>
          </cell>
          <cell r="DD33">
            <v>0</v>
          </cell>
          <cell r="DE33">
            <v>0</v>
          </cell>
          <cell r="DF33">
            <v>0</v>
          </cell>
          <cell r="DG33">
            <v>0</v>
          </cell>
          <cell r="DH33">
            <v>0</v>
          </cell>
          <cell r="DI33">
            <v>0</v>
          </cell>
          <cell r="DJ33">
            <v>0</v>
          </cell>
          <cell r="DK33">
            <v>0</v>
          </cell>
          <cell r="DL33">
            <v>0</v>
          </cell>
          <cell r="DM33">
            <v>613</v>
          </cell>
          <cell r="DN33">
            <v>611</v>
          </cell>
          <cell r="DO33">
            <v>0</v>
          </cell>
          <cell r="DP33">
            <v>759</v>
          </cell>
          <cell r="DQ33">
            <v>765</v>
          </cell>
          <cell r="DR33">
            <v>8</v>
          </cell>
          <cell r="DS33">
            <v>0</v>
          </cell>
          <cell r="DT33">
            <v>0</v>
          </cell>
          <cell r="DU33">
            <v>0</v>
          </cell>
          <cell r="DV33">
            <v>0</v>
          </cell>
          <cell r="DW33">
            <v>0</v>
          </cell>
          <cell r="DX33">
            <v>0</v>
          </cell>
          <cell r="DY33">
            <v>0</v>
          </cell>
          <cell r="DZ33">
            <v>0</v>
          </cell>
          <cell r="EA33">
            <v>0</v>
          </cell>
          <cell r="EB33">
            <v>0</v>
          </cell>
          <cell r="EC33">
            <v>0</v>
          </cell>
          <cell r="ED33">
            <v>15</v>
          </cell>
          <cell r="EE33">
            <v>0</v>
          </cell>
          <cell r="EF33">
            <v>0</v>
          </cell>
          <cell r="EG33">
            <v>0</v>
          </cell>
          <cell r="EH33">
            <v>15</v>
          </cell>
          <cell r="EI33">
            <v>1983</v>
          </cell>
          <cell r="EJ33">
            <v>2239</v>
          </cell>
          <cell r="EK33">
            <v>330</v>
          </cell>
          <cell r="EL33">
            <v>1080</v>
          </cell>
          <cell r="EM33">
            <v>0</v>
          </cell>
          <cell r="EN33">
            <v>0</v>
          </cell>
          <cell r="EO33">
            <v>97</v>
          </cell>
          <cell r="EP33">
            <v>48</v>
          </cell>
          <cell r="EQ33">
            <v>560</v>
          </cell>
          <cell r="ER33">
            <v>94</v>
          </cell>
          <cell r="ES33">
            <v>906</v>
          </cell>
          <cell r="ET33">
            <v>946</v>
          </cell>
          <cell r="EU33">
            <v>0</v>
          </cell>
          <cell r="EV33">
            <v>9</v>
          </cell>
          <cell r="EW33">
            <v>90</v>
          </cell>
          <cell r="EX33">
            <v>62</v>
          </cell>
          <cell r="EY33">
            <v>0</v>
          </cell>
          <cell r="EZ33">
            <v>1948</v>
          </cell>
          <cell r="FA33">
            <v>0</v>
          </cell>
          <cell r="FB33">
            <v>0</v>
          </cell>
          <cell r="FC33">
            <v>0</v>
          </cell>
          <cell r="FD33">
            <v>0</v>
          </cell>
          <cell r="FE33">
            <v>1983</v>
          </cell>
          <cell r="FF33">
            <v>4202</v>
          </cell>
          <cell r="FG33">
            <v>2748</v>
          </cell>
          <cell r="FH33">
            <v>4210</v>
          </cell>
          <cell r="FI33">
            <v>0</v>
          </cell>
          <cell r="FJ33">
            <v>0</v>
          </cell>
          <cell r="FK33">
            <v>0</v>
          </cell>
          <cell r="FL33">
            <v>0</v>
          </cell>
          <cell r="FM33">
            <v>0</v>
          </cell>
          <cell r="FN33">
            <v>0</v>
          </cell>
          <cell r="FO33">
            <v>0</v>
          </cell>
          <cell r="FP33">
            <v>0</v>
          </cell>
          <cell r="FQ33">
            <v>0</v>
          </cell>
          <cell r="FR33">
            <v>0</v>
          </cell>
          <cell r="FS33">
            <v>0</v>
          </cell>
          <cell r="FT33">
            <v>0</v>
          </cell>
          <cell r="FU33">
            <v>0</v>
          </cell>
          <cell r="FV33">
            <v>0</v>
          </cell>
          <cell r="FW33">
            <v>0</v>
          </cell>
          <cell r="FX33">
            <v>0</v>
          </cell>
          <cell r="FY33">
            <v>0</v>
          </cell>
          <cell r="FZ33">
            <v>0</v>
          </cell>
          <cell r="GA33">
            <v>0</v>
          </cell>
          <cell r="GB33">
            <v>0</v>
          </cell>
          <cell r="GC33">
            <v>0</v>
          </cell>
          <cell r="GD33">
            <v>0</v>
          </cell>
          <cell r="GE33">
            <v>0</v>
          </cell>
          <cell r="GF33">
            <v>0</v>
          </cell>
          <cell r="GG33">
            <v>0</v>
          </cell>
          <cell r="GH33">
            <v>0</v>
          </cell>
          <cell r="GI33">
            <v>0</v>
          </cell>
          <cell r="GJ33">
            <v>0</v>
          </cell>
        </row>
        <row r="34">
          <cell r="A34" t="str">
            <v>24 ЦА</v>
          </cell>
          <cell r="B34">
            <v>0</v>
          </cell>
          <cell r="C34">
            <v>0</v>
          </cell>
          <cell r="D34">
            <v>0</v>
          </cell>
          <cell r="E34">
            <v>0</v>
          </cell>
          <cell r="F34">
            <v>85012</v>
          </cell>
          <cell r="G34">
            <v>86466</v>
          </cell>
          <cell r="H34">
            <v>85012</v>
          </cell>
          <cell r="I34">
            <v>86466</v>
          </cell>
          <cell r="J34">
            <v>0</v>
          </cell>
          <cell r="K34">
            <v>0</v>
          </cell>
          <cell r="L34">
            <v>1036759</v>
          </cell>
          <cell r="M34">
            <v>1982287</v>
          </cell>
          <cell r="N34">
            <v>0</v>
          </cell>
          <cell r="O34">
            <v>0</v>
          </cell>
          <cell r="P34">
            <v>968672</v>
          </cell>
          <cell r="Q34">
            <v>1838154</v>
          </cell>
          <cell r="R34">
            <v>525053</v>
          </cell>
          <cell r="S34">
            <v>659163</v>
          </cell>
          <cell r="T34">
            <v>0</v>
          </cell>
          <cell r="U34">
            <v>22781</v>
          </cell>
          <cell r="V34">
            <v>0</v>
          </cell>
          <cell r="W34">
            <v>0</v>
          </cell>
          <cell r="X34">
            <v>0</v>
          </cell>
          <cell r="Y34">
            <v>0</v>
          </cell>
          <cell r="Z34">
            <v>0</v>
          </cell>
          <cell r="AA34">
            <v>0</v>
          </cell>
          <cell r="AB34">
            <v>0</v>
          </cell>
          <cell r="AC34">
            <v>0</v>
          </cell>
          <cell r="AD34">
            <v>1646824</v>
          </cell>
          <cell r="AE34">
            <v>2727916</v>
          </cell>
          <cell r="AF34">
            <v>0</v>
          </cell>
          <cell r="AG34">
            <v>0</v>
          </cell>
          <cell r="AH34">
            <v>0</v>
          </cell>
          <cell r="AI34">
            <v>0</v>
          </cell>
          <cell r="AJ34">
            <v>0</v>
          </cell>
          <cell r="AK34">
            <v>0</v>
          </cell>
          <cell r="AL34">
            <v>0</v>
          </cell>
          <cell r="AM34">
            <v>0</v>
          </cell>
          <cell r="AN34">
            <v>0</v>
          </cell>
          <cell r="AO34">
            <v>0</v>
          </cell>
          <cell r="AP34">
            <v>0</v>
          </cell>
          <cell r="AQ34">
            <v>0</v>
          </cell>
          <cell r="AR34">
            <v>0</v>
          </cell>
          <cell r="AS34">
            <v>0</v>
          </cell>
          <cell r="AT34">
            <v>16474</v>
          </cell>
          <cell r="AU34">
            <v>24033</v>
          </cell>
          <cell r="AV34">
            <v>8765</v>
          </cell>
          <cell r="AW34">
            <v>21677</v>
          </cell>
          <cell r="AX34">
            <v>0</v>
          </cell>
          <cell r="AY34">
            <v>0</v>
          </cell>
          <cell r="AZ34">
            <v>212</v>
          </cell>
          <cell r="BA34">
            <v>111</v>
          </cell>
          <cell r="BB34">
            <v>2779</v>
          </cell>
          <cell r="BC34">
            <v>2180</v>
          </cell>
          <cell r="BD34">
            <v>124</v>
          </cell>
          <cell r="BE34">
            <v>0</v>
          </cell>
          <cell r="BF34">
            <v>4594</v>
          </cell>
          <cell r="BG34">
            <v>65</v>
          </cell>
          <cell r="BH34">
            <v>0</v>
          </cell>
          <cell r="BI34">
            <v>0</v>
          </cell>
          <cell r="BJ34">
            <v>796</v>
          </cell>
          <cell r="BK34">
            <v>638</v>
          </cell>
          <cell r="BL34">
            <v>0</v>
          </cell>
          <cell r="BM34">
            <v>0</v>
          </cell>
          <cell r="BN34">
            <v>0</v>
          </cell>
          <cell r="BO34">
            <v>0</v>
          </cell>
          <cell r="BP34">
            <v>0</v>
          </cell>
          <cell r="BQ34">
            <v>0</v>
          </cell>
          <cell r="BR34">
            <v>0</v>
          </cell>
          <cell r="BS34">
            <v>0</v>
          </cell>
          <cell r="BT34">
            <v>83362</v>
          </cell>
          <cell r="BU34">
            <v>342896</v>
          </cell>
          <cell r="BV34">
            <v>36272</v>
          </cell>
          <cell r="BW34">
            <v>246243</v>
          </cell>
          <cell r="BX34">
            <v>0</v>
          </cell>
          <cell r="BY34">
            <v>0</v>
          </cell>
          <cell r="BZ34">
            <v>3340</v>
          </cell>
          <cell r="CA34">
            <v>5968</v>
          </cell>
          <cell r="CB34">
            <v>43750</v>
          </cell>
          <cell r="CC34">
            <v>90685</v>
          </cell>
          <cell r="CD34">
            <v>15</v>
          </cell>
          <cell r="CE34">
            <v>0</v>
          </cell>
          <cell r="CF34">
            <v>0</v>
          </cell>
          <cell r="CG34">
            <v>15</v>
          </cell>
          <cell r="CH34">
            <v>0</v>
          </cell>
          <cell r="CI34">
            <v>140141</v>
          </cell>
          <cell r="CJ34">
            <v>144845</v>
          </cell>
          <cell r="CK34">
            <v>176</v>
          </cell>
          <cell r="CL34">
            <v>109</v>
          </cell>
          <cell r="CM34">
            <v>19998</v>
          </cell>
          <cell r="CN34">
            <v>59511</v>
          </cell>
          <cell r="CO34">
            <v>346</v>
          </cell>
          <cell r="CP34">
            <v>303</v>
          </cell>
          <cell r="CQ34">
            <v>119621</v>
          </cell>
          <cell r="CR34">
            <v>84922</v>
          </cell>
          <cell r="CS34">
            <v>884949</v>
          </cell>
          <cell r="CT34">
            <v>1262800</v>
          </cell>
          <cell r="CU34">
            <v>1125737</v>
          </cell>
          <cell r="CV34">
            <v>1775212</v>
          </cell>
          <cell r="CW34">
            <v>2772561</v>
          </cell>
          <cell r="CX34">
            <v>4503128</v>
          </cell>
          <cell r="CY34">
            <v>181</v>
          </cell>
          <cell r="CZ34">
            <v>181</v>
          </cell>
          <cell r="DA34">
            <v>24254</v>
          </cell>
          <cell r="DB34">
            <v>205130</v>
          </cell>
          <cell r="DC34">
            <v>0</v>
          </cell>
          <cell r="DD34">
            <v>0</v>
          </cell>
          <cell r="DE34">
            <v>0</v>
          </cell>
          <cell r="DF34">
            <v>0</v>
          </cell>
          <cell r="DG34">
            <v>1123911</v>
          </cell>
          <cell r="DH34">
            <v>1911649</v>
          </cell>
          <cell r="DI34">
            <v>729300</v>
          </cell>
          <cell r="DJ34">
            <v>898326</v>
          </cell>
          <cell r="DK34">
            <v>0</v>
          </cell>
          <cell r="DL34">
            <v>0</v>
          </cell>
          <cell r="DM34">
            <v>48451</v>
          </cell>
          <cell r="DN34">
            <v>20278</v>
          </cell>
          <cell r="DO34">
            <v>0</v>
          </cell>
          <cell r="DP34">
            <v>4155</v>
          </cell>
          <cell r="DQ34">
            <v>1829195</v>
          </cell>
          <cell r="DR34">
            <v>2990853</v>
          </cell>
          <cell r="DS34">
            <v>0</v>
          </cell>
          <cell r="DT34">
            <v>0</v>
          </cell>
          <cell r="DU34">
            <v>0</v>
          </cell>
          <cell r="DV34">
            <v>0</v>
          </cell>
          <cell r="DW34">
            <v>0</v>
          </cell>
          <cell r="DX34">
            <v>0</v>
          </cell>
          <cell r="DY34">
            <v>0</v>
          </cell>
          <cell r="DZ34">
            <v>0</v>
          </cell>
          <cell r="EA34">
            <v>0</v>
          </cell>
          <cell r="EB34">
            <v>0</v>
          </cell>
          <cell r="EC34">
            <v>0</v>
          </cell>
          <cell r="ED34">
            <v>0</v>
          </cell>
          <cell r="EE34">
            <v>0</v>
          </cell>
          <cell r="EF34">
            <v>0</v>
          </cell>
          <cell r="EG34">
            <v>0</v>
          </cell>
          <cell r="EH34">
            <v>0</v>
          </cell>
          <cell r="EI34">
            <v>682549</v>
          </cell>
          <cell r="EJ34">
            <v>1260521</v>
          </cell>
          <cell r="EK34">
            <v>677902</v>
          </cell>
          <cell r="EL34">
            <v>1252956</v>
          </cell>
          <cell r="EM34">
            <v>0</v>
          </cell>
          <cell r="EN34">
            <v>0</v>
          </cell>
          <cell r="EO34">
            <v>600</v>
          </cell>
          <cell r="EP34">
            <v>886</v>
          </cell>
          <cell r="EQ34">
            <v>480</v>
          </cell>
          <cell r="ER34">
            <v>349</v>
          </cell>
          <cell r="ES34">
            <v>1558</v>
          </cell>
          <cell r="ET34">
            <v>4594</v>
          </cell>
          <cell r="EU34">
            <v>1</v>
          </cell>
          <cell r="EV34">
            <v>785</v>
          </cell>
          <cell r="EW34">
            <v>2008</v>
          </cell>
          <cell r="EX34">
            <v>951</v>
          </cell>
          <cell r="EY34">
            <v>0</v>
          </cell>
          <cell r="EZ34">
            <v>120</v>
          </cell>
          <cell r="FA34">
            <v>0</v>
          </cell>
          <cell r="FB34">
            <v>0</v>
          </cell>
          <cell r="FC34">
            <v>260817</v>
          </cell>
          <cell r="FD34">
            <v>251634</v>
          </cell>
          <cell r="FE34">
            <v>943366</v>
          </cell>
          <cell r="FF34">
            <v>1512275</v>
          </cell>
          <cell r="FG34">
            <v>2772561</v>
          </cell>
          <cell r="FH34">
            <v>4503128</v>
          </cell>
          <cell r="FI34">
            <v>0</v>
          </cell>
          <cell r="FJ34">
            <v>0</v>
          </cell>
          <cell r="FK34">
            <v>0</v>
          </cell>
          <cell r="FL34">
            <v>0</v>
          </cell>
          <cell r="FM34">
            <v>0</v>
          </cell>
          <cell r="FN34">
            <v>0</v>
          </cell>
          <cell r="FO34">
            <v>0</v>
          </cell>
          <cell r="FP34">
            <v>61</v>
          </cell>
          <cell r="FQ34">
            <v>0</v>
          </cell>
          <cell r="FR34">
            <v>0</v>
          </cell>
          <cell r="FS34">
            <v>0</v>
          </cell>
          <cell r="FT34">
            <v>0</v>
          </cell>
          <cell r="FU34">
            <v>0</v>
          </cell>
          <cell r="FV34">
            <v>0</v>
          </cell>
          <cell r="FW34">
            <v>525</v>
          </cell>
          <cell r="FX34">
            <v>0</v>
          </cell>
          <cell r="FY34">
            <v>0</v>
          </cell>
          <cell r="FZ34">
            <v>0</v>
          </cell>
          <cell r="GA34">
            <v>0</v>
          </cell>
          <cell r="GB34">
            <v>0</v>
          </cell>
          <cell r="GC34">
            <v>0</v>
          </cell>
          <cell r="GD34">
            <v>0</v>
          </cell>
          <cell r="GE34">
            <v>0</v>
          </cell>
          <cell r="GF34">
            <v>166662</v>
          </cell>
          <cell r="GG34">
            <v>173775</v>
          </cell>
          <cell r="GH34">
            <v>0</v>
          </cell>
          <cell r="GI34">
            <v>0</v>
          </cell>
          <cell r="GJ34">
            <v>0</v>
          </cell>
        </row>
        <row r="35">
          <cell r="A35" t="str">
            <v>25 ОРГТЕХПРОГРЕСС</v>
          </cell>
          <cell r="B35">
            <v>0</v>
          </cell>
          <cell r="C35">
            <v>0</v>
          </cell>
          <cell r="D35">
            <v>0</v>
          </cell>
          <cell r="E35">
            <v>0</v>
          </cell>
          <cell r="F35">
            <v>6</v>
          </cell>
          <cell r="G35">
            <v>3</v>
          </cell>
          <cell r="H35">
            <v>6</v>
          </cell>
          <cell r="I35">
            <v>3</v>
          </cell>
          <cell r="J35">
            <v>0</v>
          </cell>
          <cell r="K35">
            <v>0</v>
          </cell>
          <cell r="L35">
            <v>7624</v>
          </cell>
          <cell r="M35">
            <v>7332</v>
          </cell>
          <cell r="N35">
            <v>0</v>
          </cell>
          <cell r="O35">
            <v>0</v>
          </cell>
          <cell r="P35">
            <v>7329</v>
          </cell>
          <cell r="Q35">
            <v>7108</v>
          </cell>
          <cell r="R35">
            <v>0</v>
          </cell>
          <cell r="S35">
            <v>0</v>
          </cell>
          <cell r="T35">
            <v>0</v>
          </cell>
          <cell r="U35">
            <v>0</v>
          </cell>
          <cell r="V35">
            <v>272</v>
          </cell>
          <cell r="W35">
            <v>272</v>
          </cell>
          <cell r="X35">
            <v>0</v>
          </cell>
          <cell r="Y35">
            <v>0</v>
          </cell>
          <cell r="Z35">
            <v>0</v>
          </cell>
          <cell r="AA35">
            <v>0</v>
          </cell>
          <cell r="AB35">
            <v>272</v>
          </cell>
          <cell r="AC35">
            <v>272</v>
          </cell>
          <cell r="AD35">
            <v>7902</v>
          </cell>
          <cell r="AE35">
            <v>7607</v>
          </cell>
          <cell r="AF35">
            <v>4</v>
          </cell>
          <cell r="AG35">
            <v>0</v>
          </cell>
          <cell r="AH35">
            <v>0</v>
          </cell>
          <cell r="AI35">
            <v>0</v>
          </cell>
          <cell r="AJ35">
            <v>0</v>
          </cell>
          <cell r="AK35">
            <v>0</v>
          </cell>
          <cell r="AL35">
            <v>0</v>
          </cell>
          <cell r="AM35">
            <v>0</v>
          </cell>
          <cell r="AN35">
            <v>0</v>
          </cell>
          <cell r="AO35">
            <v>0</v>
          </cell>
          <cell r="AP35">
            <v>0</v>
          </cell>
          <cell r="AQ35">
            <v>0</v>
          </cell>
          <cell r="AR35">
            <v>0</v>
          </cell>
          <cell r="AS35">
            <v>0</v>
          </cell>
          <cell r="AT35">
            <v>1187</v>
          </cell>
          <cell r="AU35">
            <v>1423</v>
          </cell>
          <cell r="AV35">
            <v>771</v>
          </cell>
          <cell r="AW35">
            <v>959</v>
          </cell>
          <cell r="AX35">
            <v>0</v>
          </cell>
          <cell r="AY35">
            <v>0</v>
          </cell>
          <cell r="AZ35">
            <v>0</v>
          </cell>
          <cell r="BA35">
            <v>0</v>
          </cell>
          <cell r="BB35">
            <v>413</v>
          </cell>
          <cell r="BC35">
            <v>422</v>
          </cell>
          <cell r="BD35">
            <v>0</v>
          </cell>
          <cell r="BE35">
            <v>0</v>
          </cell>
          <cell r="BF35">
            <v>3</v>
          </cell>
          <cell r="BG35">
            <v>42</v>
          </cell>
          <cell r="BH35">
            <v>0</v>
          </cell>
          <cell r="BI35">
            <v>0</v>
          </cell>
          <cell r="BJ35">
            <v>47</v>
          </cell>
          <cell r="BK35">
            <v>19</v>
          </cell>
          <cell r="BL35">
            <v>37</v>
          </cell>
          <cell r="BM35">
            <v>13</v>
          </cell>
          <cell r="BN35">
            <v>0</v>
          </cell>
          <cell r="BO35">
            <v>0</v>
          </cell>
          <cell r="BP35">
            <v>0</v>
          </cell>
          <cell r="BQ35">
            <v>0</v>
          </cell>
          <cell r="BR35">
            <v>37</v>
          </cell>
          <cell r="BS35">
            <v>13</v>
          </cell>
          <cell r="BT35">
            <v>540</v>
          </cell>
          <cell r="BU35">
            <v>149</v>
          </cell>
          <cell r="BV35">
            <v>132</v>
          </cell>
          <cell r="BW35">
            <v>17</v>
          </cell>
          <cell r="BX35">
            <v>0</v>
          </cell>
          <cell r="BY35">
            <v>0</v>
          </cell>
          <cell r="BZ35">
            <v>203</v>
          </cell>
          <cell r="CA35">
            <v>4</v>
          </cell>
          <cell r="CB35">
            <v>205</v>
          </cell>
          <cell r="CC35">
            <v>128</v>
          </cell>
          <cell r="CD35">
            <v>0</v>
          </cell>
          <cell r="CE35">
            <v>0</v>
          </cell>
          <cell r="CF35">
            <v>0</v>
          </cell>
          <cell r="CG35">
            <v>0</v>
          </cell>
          <cell r="CH35">
            <v>0</v>
          </cell>
          <cell r="CI35">
            <v>4702</v>
          </cell>
          <cell r="CJ35">
            <v>5970</v>
          </cell>
          <cell r="CK35">
            <v>2</v>
          </cell>
          <cell r="CL35">
            <v>7</v>
          </cell>
          <cell r="CM35">
            <v>4671</v>
          </cell>
          <cell r="CN35">
            <v>5922</v>
          </cell>
          <cell r="CO35">
            <v>7</v>
          </cell>
          <cell r="CP35">
            <v>7</v>
          </cell>
          <cell r="CQ35">
            <v>22</v>
          </cell>
          <cell r="CR35">
            <v>34</v>
          </cell>
          <cell r="CS35">
            <v>0</v>
          </cell>
          <cell r="CT35">
            <v>0</v>
          </cell>
          <cell r="CU35">
            <v>6513</v>
          </cell>
          <cell r="CV35">
            <v>7574</v>
          </cell>
          <cell r="CW35">
            <v>14415</v>
          </cell>
          <cell r="CX35">
            <v>15181</v>
          </cell>
          <cell r="CY35">
            <v>87</v>
          </cell>
          <cell r="CZ35">
            <v>87</v>
          </cell>
          <cell r="DA35">
            <v>8499</v>
          </cell>
          <cell r="DB35">
            <v>8464</v>
          </cell>
          <cell r="DC35">
            <v>0</v>
          </cell>
          <cell r="DD35">
            <v>0</v>
          </cell>
          <cell r="DE35">
            <v>0</v>
          </cell>
          <cell r="DF35">
            <v>0</v>
          </cell>
          <cell r="DG35">
            <v>0</v>
          </cell>
          <cell r="DH35">
            <v>0</v>
          </cell>
          <cell r="DI35">
            <v>477</v>
          </cell>
          <cell r="DJ35">
            <v>477</v>
          </cell>
          <cell r="DK35">
            <v>262</v>
          </cell>
          <cell r="DL35">
            <v>1111</v>
          </cell>
          <cell r="DM35">
            <v>0</v>
          </cell>
          <cell r="DN35">
            <v>0</v>
          </cell>
          <cell r="DO35">
            <v>0</v>
          </cell>
          <cell r="DP35">
            <v>0</v>
          </cell>
          <cell r="DQ35">
            <v>9325</v>
          </cell>
          <cell r="DR35">
            <v>10139</v>
          </cell>
          <cell r="DS35">
            <v>0</v>
          </cell>
          <cell r="DT35">
            <v>0</v>
          </cell>
          <cell r="DU35">
            <v>0</v>
          </cell>
          <cell r="DV35">
            <v>0</v>
          </cell>
          <cell r="DW35">
            <v>0</v>
          </cell>
          <cell r="DX35">
            <v>0</v>
          </cell>
          <cell r="DY35">
            <v>0</v>
          </cell>
          <cell r="DZ35">
            <v>0</v>
          </cell>
          <cell r="EA35">
            <v>0</v>
          </cell>
          <cell r="EB35">
            <v>0</v>
          </cell>
          <cell r="EC35">
            <v>0</v>
          </cell>
          <cell r="ED35">
            <v>0</v>
          </cell>
          <cell r="EE35">
            <v>0</v>
          </cell>
          <cell r="EF35">
            <v>0</v>
          </cell>
          <cell r="EG35">
            <v>0</v>
          </cell>
          <cell r="EH35">
            <v>0</v>
          </cell>
          <cell r="EI35">
            <v>4839</v>
          </cell>
          <cell r="EJ35">
            <v>4299</v>
          </cell>
          <cell r="EK35">
            <v>27</v>
          </cell>
          <cell r="EL35">
            <v>5</v>
          </cell>
          <cell r="EM35">
            <v>0</v>
          </cell>
          <cell r="EN35">
            <v>0</v>
          </cell>
          <cell r="EO35">
            <v>0</v>
          </cell>
          <cell r="EP35">
            <v>0</v>
          </cell>
          <cell r="EQ35">
            <v>0</v>
          </cell>
          <cell r="ER35">
            <v>6</v>
          </cell>
          <cell r="ES35">
            <v>3</v>
          </cell>
          <cell r="ET35">
            <v>509</v>
          </cell>
          <cell r="EU35">
            <v>4735</v>
          </cell>
          <cell r="EV35">
            <v>3708</v>
          </cell>
          <cell r="EW35">
            <v>74</v>
          </cell>
          <cell r="EX35">
            <v>71</v>
          </cell>
          <cell r="EY35">
            <v>0</v>
          </cell>
          <cell r="EZ35">
            <v>0</v>
          </cell>
          <cell r="FA35">
            <v>251</v>
          </cell>
          <cell r="FB35">
            <v>743</v>
          </cell>
          <cell r="FC35">
            <v>0</v>
          </cell>
          <cell r="FD35">
            <v>0</v>
          </cell>
          <cell r="FE35">
            <v>5090</v>
          </cell>
          <cell r="FF35">
            <v>5042</v>
          </cell>
          <cell r="FG35">
            <v>14415</v>
          </cell>
          <cell r="FH35">
            <v>15181</v>
          </cell>
          <cell r="FI35">
            <v>40</v>
          </cell>
          <cell r="FJ35">
            <v>0</v>
          </cell>
          <cell r="FK35">
            <v>0</v>
          </cell>
          <cell r="FL35">
            <v>0</v>
          </cell>
          <cell r="FM35">
            <v>0</v>
          </cell>
          <cell r="FN35">
            <v>0</v>
          </cell>
          <cell r="FO35">
            <v>0</v>
          </cell>
          <cell r="FP35">
            <v>0</v>
          </cell>
          <cell r="FQ35">
            <v>0</v>
          </cell>
          <cell r="FR35">
            <v>0</v>
          </cell>
          <cell r="FS35">
            <v>0</v>
          </cell>
          <cell r="FT35">
            <v>0</v>
          </cell>
          <cell r="FU35">
            <v>0</v>
          </cell>
          <cell r="FV35">
            <v>4</v>
          </cell>
          <cell r="FW35">
            <v>4</v>
          </cell>
          <cell r="FX35">
            <v>0</v>
          </cell>
          <cell r="FY35">
            <v>0</v>
          </cell>
          <cell r="FZ35">
            <v>0</v>
          </cell>
          <cell r="GA35">
            <v>0</v>
          </cell>
          <cell r="GB35">
            <v>0</v>
          </cell>
          <cell r="GC35">
            <v>0</v>
          </cell>
          <cell r="GD35">
            <v>0</v>
          </cell>
          <cell r="GE35">
            <v>0</v>
          </cell>
          <cell r="GF35">
            <v>0</v>
          </cell>
          <cell r="GG35">
            <v>0</v>
          </cell>
          <cell r="GH35">
            <v>0</v>
          </cell>
          <cell r="GI35">
            <v>0</v>
          </cell>
          <cell r="GJ35">
            <v>0</v>
          </cell>
        </row>
        <row r="36">
          <cell r="A36" t="str">
            <v>26 УВО</v>
          </cell>
          <cell r="B36">
            <v>0</v>
          </cell>
          <cell r="C36">
            <v>0</v>
          </cell>
          <cell r="D36">
            <v>0</v>
          </cell>
          <cell r="E36">
            <v>0</v>
          </cell>
          <cell r="F36">
            <v>0</v>
          </cell>
          <cell r="G36">
            <v>23</v>
          </cell>
          <cell r="H36">
            <v>0</v>
          </cell>
          <cell r="I36">
            <v>23</v>
          </cell>
          <cell r="J36">
            <v>0</v>
          </cell>
          <cell r="K36">
            <v>0</v>
          </cell>
          <cell r="L36">
            <v>57158</v>
          </cell>
          <cell r="M36">
            <v>65238</v>
          </cell>
          <cell r="N36">
            <v>0</v>
          </cell>
          <cell r="O36">
            <v>0</v>
          </cell>
          <cell r="P36">
            <v>48912</v>
          </cell>
          <cell r="Q36">
            <v>54727</v>
          </cell>
          <cell r="R36">
            <v>1250</v>
          </cell>
          <cell r="S36">
            <v>0</v>
          </cell>
          <cell r="T36">
            <v>0</v>
          </cell>
          <cell r="U36">
            <v>0</v>
          </cell>
          <cell r="V36">
            <v>0</v>
          </cell>
          <cell r="W36">
            <v>0</v>
          </cell>
          <cell r="X36">
            <v>0</v>
          </cell>
          <cell r="Y36">
            <v>0</v>
          </cell>
          <cell r="Z36">
            <v>0</v>
          </cell>
          <cell r="AA36">
            <v>0</v>
          </cell>
          <cell r="AB36">
            <v>0</v>
          </cell>
          <cell r="AC36">
            <v>0</v>
          </cell>
          <cell r="AD36">
            <v>58408</v>
          </cell>
          <cell r="AE36">
            <v>65261</v>
          </cell>
          <cell r="AF36">
            <v>0</v>
          </cell>
          <cell r="AG36">
            <v>0</v>
          </cell>
          <cell r="AH36">
            <v>0</v>
          </cell>
          <cell r="AI36">
            <v>0</v>
          </cell>
          <cell r="AJ36">
            <v>0</v>
          </cell>
          <cell r="AK36">
            <v>0</v>
          </cell>
          <cell r="AL36">
            <v>0</v>
          </cell>
          <cell r="AM36">
            <v>0</v>
          </cell>
          <cell r="AN36">
            <v>0</v>
          </cell>
          <cell r="AO36">
            <v>0</v>
          </cell>
          <cell r="AP36">
            <v>0</v>
          </cell>
          <cell r="AQ36">
            <v>0</v>
          </cell>
          <cell r="AR36">
            <v>0</v>
          </cell>
          <cell r="AS36">
            <v>0</v>
          </cell>
          <cell r="AT36">
            <v>4693</v>
          </cell>
          <cell r="AU36">
            <v>7298</v>
          </cell>
          <cell r="AV36">
            <v>3197</v>
          </cell>
          <cell r="AW36">
            <v>2380</v>
          </cell>
          <cell r="AX36">
            <v>8</v>
          </cell>
          <cell r="AY36">
            <v>9</v>
          </cell>
          <cell r="AZ36">
            <v>3</v>
          </cell>
          <cell r="BA36">
            <v>10</v>
          </cell>
          <cell r="BB36">
            <v>1485</v>
          </cell>
          <cell r="BC36">
            <v>4898</v>
          </cell>
          <cell r="BD36">
            <v>0</v>
          </cell>
          <cell r="BE36">
            <v>0</v>
          </cell>
          <cell r="BF36">
            <v>0</v>
          </cell>
          <cell r="BG36">
            <v>1</v>
          </cell>
          <cell r="BH36">
            <v>0</v>
          </cell>
          <cell r="BI36">
            <v>0</v>
          </cell>
          <cell r="BJ36">
            <v>626</v>
          </cell>
          <cell r="BK36">
            <v>2806</v>
          </cell>
          <cell r="BL36">
            <v>0</v>
          </cell>
          <cell r="BM36">
            <v>157</v>
          </cell>
          <cell r="BN36">
            <v>0</v>
          </cell>
          <cell r="BO36">
            <v>157</v>
          </cell>
          <cell r="BP36">
            <v>0</v>
          </cell>
          <cell r="BQ36">
            <v>0</v>
          </cell>
          <cell r="BR36">
            <v>0</v>
          </cell>
          <cell r="BS36">
            <v>0</v>
          </cell>
          <cell r="BT36">
            <v>1252</v>
          </cell>
          <cell r="BU36">
            <v>11708</v>
          </cell>
          <cell r="BV36">
            <v>847</v>
          </cell>
          <cell r="BW36">
            <v>10910</v>
          </cell>
          <cell r="BX36">
            <v>0</v>
          </cell>
          <cell r="BY36">
            <v>0</v>
          </cell>
          <cell r="BZ36">
            <v>183</v>
          </cell>
          <cell r="CA36">
            <v>276</v>
          </cell>
          <cell r="CB36">
            <v>222</v>
          </cell>
          <cell r="CC36">
            <v>522</v>
          </cell>
          <cell r="CD36">
            <v>2739</v>
          </cell>
          <cell r="CE36">
            <v>0</v>
          </cell>
          <cell r="CF36">
            <v>0</v>
          </cell>
          <cell r="CG36">
            <v>2739</v>
          </cell>
          <cell r="CH36">
            <v>0</v>
          </cell>
          <cell r="CI36">
            <v>696</v>
          </cell>
          <cell r="CJ36">
            <v>1235</v>
          </cell>
          <cell r="CK36">
            <v>9</v>
          </cell>
          <cell r="CL36">
            <v>16</v>
          </cell>
          <cell r="CM36">
            <v>608</v>
          </cell>
          <cell r="CN36">
            <v>1136</v>
          </cell>
          <cell r="CO36">
            <v>79</v>
          </cell>
          <cell r="CP36">
            <v>83</v>
          </cell>
          <cell r="CQ36">
            <v>0</v>
          </cell>
          <cell r="CR36">
            <v>0</v>
          </cell>
          <cell r="CS36">
            <v>14</v>
          </cell>
          <cell r="CT36">
            <v>0</v>
          </cell>
          <cell r="CU36">
            <v>10020</v>
          </cell>
          <cell r="CV36">
            <v>23204</v>
          </cell>
          <cell r="CW36">
            <v>68428</v>
          </cell>
          <cell r="CX36">
            <v>88465</v>
          </cell>
          <cell r="CY36">
            <v>18</v>
          </cell>
          <cell r="CZ36">
            <v>18</v>
          </cell>
          <cell r="DA36">
            <v>10702</v>
          </cell>
          <cell r="DB36">
            <v>16859</v>
          </cell>
          <cell r="DC36">
            <v>0</v>
          </cell>
          <cell r="DD36">
            <v>0</v>
          </cell>
          <cell r="DE36">
            <v>0</v>
          </cell>
          <cell r="DF36">
            <v>0</v>
          </cell>
          <cell r="DG36">
            <v>49787</v>
          </cell>
          <cell r="DH36">
            <v>49787</v>
          </cell>
          <cell r="DI36">
            <v>68</v>
          </cell>
          <cell r="DJ36">
            <v>83</v>
          </cell>
          <cell r="DK36">
            <v>879</v>
          </cell>
          <cell r="DL36">
            <v>1224</v>
          </cell>
          <cell r="DM36">
            <v>0</v>
          </cell>
          <cell r="DN36">
            <v>0</v>
          </cell>
          <cell r="DO36">
            <v>573</v>
          </cell>
          <cell r="DP36">
            <v>0</v>
          </cell>
          <cell r="DQ36">
            <v>61454</v>
          </cell>
          <cell r="DR36">
            <v>68544</v>
          </cell>
          <cell r="DS36">
            <v>0</v>
          </cell>
          <cell r="DT36">
            <v>0</v>
          </cell>
          <cell r="DU36">
            <v>0</v>
          </cell>
          <cell r="DV36">
            <v>0</v>
          </cell>
          <cell r="DW36">
            <v>0</v>
          </cell>
          <cell r="DX36">
            <v>0</v>
          </cell>
          <cell r="DY36">
            <v>0</v>
          </cell>
          <cell r="DZ36">
            <v>0</v>
          </cell>
          <cell r="EA36">
            <v>0</v>
          </cell>
          <cell r="EB36">
            <v>0</v>
          </cell>
          <cell r="EC36">
            <v>0</v>
          </cell>
          <cell r="ED36">
            <v>0</v>
          </cell>
          <cell r="EE36">
            <v>0</v>
          </cell>
          <cell r="EF36">
            <v>0</v>
          </cell>
          <cell r="EG36">
            <v>0</v>
          </cell>
          <cell r="EH36">
            <v>0</v>
          </cell>
          <cell r="EI36">
            <v>6974</v>
          </cell>
          <cell r="EJ36">
            <v>19921</v>
          </cell>
          <cell r="EK36">
            <v>4645</v>
          </cell>
          <cell r="EL36">
            <v>18888</v>
          </cell>
          <cell r="EM36">
            <v>0</v>
          </cell>
          <cell r="EN36">
            <v>0</v>
          </cell>
          <cell r="EO36">
            <v>20</v>
          </cell>
          <cell r="EP36">
            <v>10</v>
          </cell>
          <cell r="EQ36">
            <v>2</v>
          </cell>
          <cell r="ER36">
            <v>0</v>
          </cell>
          <cell r="ES36">
            <v>1036</v>
          </cell>
          <cell r="ET36">
            <v>258</v>
          </cell>
          <cell r="EU36">
            <v>495</v>
          </cell>
          <cell r="EV36">
            <v>141</v>
          </cell>
          <cell r="EW36">
            <v>776</v>
          </cell>
          <cell r="EX36">
            <v>624</v>
          </cell>
          <cell r="EY36">
            <v>0</v>
          </cell>
          <cell r="EZ36">
            <v>0</v>
          </cell>
          <cell r="FA36">
            <v>0</v>
          </cell>
          <cell r="FB36">
            <v>0</v>
          </cell>
          <cell r="FC36">
            <v>0</v>
          </cell>
          <cell r="FD36">
            <v>0</v>
          </cell>
          <cell r="FE36">
            <v>6974</v>
          </cell>
          <cell r="FF36">
            <v>19921</v>
          </cell>
          <cell r="FG36">
            <v>68428</v>
          </cell>
          <cell r="FH36">
            <v>88465</v>
          </cell>
          <cell r="FI36">
            <v>0</v>
          </cell>
          <cell r="FJ36">
            <v>0</v>
          </cell>
          <cell r="FK36">
            <v>0</v>
          </cell>
          <cell r="FL36">
            <v>0</v>
          </cell>
          <cell r="FM36">
            <v>0</v>
          </cell>
          <cell r="FN36">
            <v>0</v>
          </cell>
          <cell r="FO36">
            <v>0</v>
          </cell>
          <cell r="FP36">
            <v>0</v>
          </cell>
          <cell r="FQ36">
            <v>0</v>
          </cell>
          <cell r="FR36">
            <v>0</v>
          </cell>
          <cell r="FS36">
            <v>0</v>
          </cell>
          <cell r="FT36">
            <v>0</v>
          </cell>
          <cell r="FU36">
            <v>0</v>
          </cell>
          <cell r="FV36">
            <v>0</v>
          </cell>
          <cell r="FW36">
            <v>24</v>
          </cell>
          <cell r="FX36">
            <v>0</v>
          </cell>
          <cell r="FY36">
            <v>0</v>
          </cell>
          <cell r="FZ36">
            <v>0</v>
          </cell>
          <cell r="GA36">
            <v>0</v>
          </cell>
          <cell r="GB36">
            <v>0</v>
          </cell>
          <cell r="GC36">
            <v>0</v>
          </cell>
          <cell r="GD36">
            <v>0</v>
          </cell>
          <cell r="GE36">
            <v>0</v>
          </cell>
          <cell r="GF36">
            <v>4346</v>
          </cell>
          <cell r="GG36">
            <v>4548</v>
          </cell>
          <cell r="GH36">
            <v>0</v>
          </cell>
          <cell r="GI36">
            <v>0</v>
          </cell>
          <cell r="GJ36">
            <v>0</v>
          </cell>
        </row>
        <row r="37">
          <cell r="A37" t="str">
            <v>27 ЦМЖТ</v>
          </cell>
          <cell r="B37">
            <v>0</v>
          </cell>
          <cell r="C37">
            <v>0</v>
          </cell>
          <cell r="D37">
            <v>0</v>
          </cell>
          <cell r="E37">
            <v>0</v>
          </cell>
          <cell r="F37">
            <v>0</v>
          </cell>
          <cell r="G37">
            <v>0</v>
          </cell>
          <cell r="H37">
            <v>0</v>
          </cell>
          <cell r="I37">
            <v>0</v>
          </cell>
          <cell r="J37">
            <v>0</v>
          </cell>
          <cell r="K37">
            <v>0</v>
          </cell>
          <cell r="L37">
            <v>45</v>
          </cell>
          <cell r="M37">
            <v>89</v>
          </cell>
          <cell r="N37">
            <v>0</v>
          </cell>
          <cell r="O37">
            <v>0</v>
          </cell>
          <cell r="P37">
            <v>0</v>
          </cell>
          <cell r="Q37">
            <v>0</v>
          </cell>
          <cell r="R37">
            <v>0</v>
          </cell>
          <cell r="S37">
            <v>0</v>
          </cell>
          <cell r="T37">
            <v>0</v>
          </cell>
          <cell r="U37">
            <v>0</v>
          </cell>
          <cell r="V37">
            <v>0</v>
          </cell>
          <cell r="W37">
            <v>0</v>
          </cell>
          <cell r="X37">
            <v>0</v>
          </cell>
          <cell r="Y37">
            <v>0</v>
          </cell>
          <cell r="Z37">
            <v>0</v>
          </cell>
          <cell r="AA37">
            <v>0</v>
          </cell>
          <cell r="AB37">
            <v>0</v>
          </cell>
          <cell r="AC37">
            <v>0</v>
          </cell>
          <cell r="AD37">
            <v>45</v>
          </cell>
          <cell r="AE37">
            <v>89</v>
          </cell>
          <cell r="AF37">
            <v>0</v>
          </cell>
          <cell r="AG37">
            <v>0</v>
          </cell>
          <cell r="AH37">
            <v>0</v>
          </cell>
          <cell r="AI37">
            <v>0</v>
          </cell>
          <cell r="AJ37">
            <v>0</v>
          </cell>
          <cell r="AK37">
            <v>0</v>
          </cell>
          <cell r="AL37">
            <v>0</v>
          </cell>
          <cell r="AM37">
            <v>0</v>
          </cell>
          <cell r="AN37">
            <v>0</v>
          </cell>
          <cell r="AO37">
            <v>0</v>
          </cell>
          <cell r="AP37">
            <v>0</v>
          </cell>
          <cell r="AQ37">
            <v>0</v>
          </cell>
          <cell r="AR37">
            <v>0</v>
          </cell>
          <cell r="AS37">
            <v>0</v>
          </cell>
          <cell r="AT37">
            <v>0</v>
          </cell>
          <cell r="AU37">
            <v>0</v>
          </cell>
          <cell r="AV37">
            <v>0</v>
          </cell>
          <cell r="AW37">
            <v>0</v>
          </cell>
          <cell r="AX37">
            <v>0</v>
          </cell>
          <cell r="AY37">
            <v>0</v>
          </cell>
          <cell r="AZ37">
            <v>0</v>
          </cell>
          <cell r="BA37">
            <v>0</v>
          </cell>
          <cell r="BB37">
            <v>0</v>
          </cell>
          <cell r="BC37">
            <v>0</v>
          </cell>
          <cell r="BD37">
            <v>0</v>
          </cell>
          <cell r="BE37">
            <v>0</v>
          </cell>
          <cell r="BF37">
            <v>0</v>
          </cell>
          <cell r="BG37">
            <v>0</v>
          </cell>
          <cell r="BH37">
            <v>0</v>
          </cell>
          <cell r="BI37">
            <v>0</v>
          </cell>
          <cell r="BJ37">
            <v>0</v>
          </cell>
          <cell r="BK37">
            <v>0</v>
          </cell>
          <cell r="BL37">
            <v>0</v>
          </cell>
          <cell r="BM37">
            <v>0</v>
          </cell>
          <cell r="BN37">
            <v>0</v>
          </cell>
          <cell r="BO37">
            <v>0</v>
          </cell>
          <cell r="BP37">
            <v>0</v>
          </cell>
          <cell r="BQ37">
            <v>0</v>
          </cell>
          <cell r="BR37">
            <v>0</v>
          </cell>
          <cell r="BS37">
            <v>0</v>
          </cell>
          <cell r="BT37">
            <v>2</v>
          </cell>
          <cell r="BU37">
            <v>0</v>
          </cell>
          <cell r="BV37">
            <v>0</v>
          </cell>
          <cell r="BW37">
            <v>0</v>
          </cell>
          <cell r="BX37">
            <v>0</v>
          </cell>
          <cell r="BY37">
            <v>0</v>
          </cell>
          <cell r="BZ37">
            <v>0</v>
          </cell>
          <cell r="CA37">
            <v>0</v>
          </cell>
          <cell r="CB37">
            <v>2</v>
          </cell>
          <cell r="CC37">
            <v>0</v>
          </cell>
          <cell r="CD37">
            <v>0</v>
          </cell>
          <cell r="CE37">
            <v>0</v>
          </cell>
          <cell r="CF37">
            <v>0</v>
          </cell>
          <cell r="CG37">
            <v>0</v>
          </cell>
          <cell r="CH37">
            <v>0</v>
          </cell>
          <cell r="CI37">
            <v>25</v>
          </cell>
          <cell r="CJ37">
            <v>31</v>
          </cell>
          <cell r="CK37">
            <v>2</v>
          </cell>
          <cell r="CL37">
            <v>1</v>
          </cell>
          <cell r="CM37">
            <v>23</v>
          </cell>
          <cell r="CN37">
            <v>30</v>
          </cell>
          <cell r="CO37">
            <v>0</v>
          </cell>
          <cell r="CP37">
            <v>0</v>
          </cell>
          <cell r="CQ37">
            <v>0</v>
          </cell>
          <cell r="CR37">
            <v>0</v>
          </cell>
          <cell r="CS37">
            <v>0</v>
          </cell>
          <cell r="CT37">
            <v>0</v>
          </cell>
          <cell r="CU37">
            <v>27</v>
          </cell>
          <cell r="CV37">
            <v>31</v>
          </cell>
          <cell r="CW37">
            <v>72</v>
          </cell>
          <cell r="CX37">
            <v>120</v>
          </cell>
          <cell r="CY37">
            <v>0</v>
          </cell>
          <cell r="CZ37">
            <v>0</v>
          </cell>
          <cell r="DA37">
            <v>0</v>
          </cell>
          <cell r="DB37">
            <v>44</v>
          </cell>
          <cell r="DC37">
            <v>0</v>
          </cell>
          <cell r="DD37">
            <v>0</v>
          </cell>
          <cell r="DE37">
            <v>0</v>
          </cell>
          <cell r="DF37">
            <v>0</v>
          </cell>
          <cell r="DG37">
            <v>67</v>
          </cell>
          <cell r="DH37">
            <v>67</v>
          </cell>
          <cell r="DI37">
            <v>3</v>
          </cell>
          <cell r="DJ37">
            <v>6</v>
          </cell>
          <cell r="DK37">
            <v>0</v>
          </cell>
          <cell r="DL37">
            <v>0</v>
          </cell>
          <cell r="DM37">
            <v>0</v>
          </cell>
          <cell r="DN37">
            <v>0</v>
          </cell>
          <cell r="DO37">
            <v>0</v>
          </cell>
          <cell r="DP37">
            <v>0</v>
          </cell>
          <cell r="DQ37">
            <v>70</v>
          </cell>
          <cell r="DR37">
            <v>117</v>
          </cell>
          <cell r="DS37">
            <v>0</v>
          </cell>
          <cell r="DT37">
            <v>0</v>
          </cell>
          <cell r="DU37">
            <v>0</v>
          </cell>
          <cell r="DV37">
            <v>0</v>
          </cell>
          <cell r="DW37">
            <v>0</v>
          </cell>
          <cell r="DX37">
            <v>0</v>
          </cell>
          <cell r="DY37">
            <v>0</v>
          </cell>
          <cell r="DZ37">
            <v>0</v>
          </cell>
          <cell r="EA37">
            <v>0</v>
          </cell>
          <cell r="EB37">
            <v>0</v>
          </cell>
          <cell r="EC37">
            <v>0</v>
          </cell>
          <cell r="ED37">
            <v>0</v>
          </cell>
          <cell r="EE37">
            <v>0</v>
          </cell>
          <cell r="EF37">
            <v>0</v>
          </cell>
          <cell r="EG37">
            <v>0</v>
          </cell>
          <cell r="EH37">
            <v>0</v>
          </cell>
          <cell r="EI37">
            <v>2</v>
          </cell>
          <cell r="EJ37">
            <v>3</v>
          </cell>
          <cell r="EK37">
            <v>0</v>
          </cell>
          <cell r="EL37">
            <v>0</v>
          </cell>
          <cell r="EM37">
            <v>0</v>
          </cell>
          <cell r="EN37">
            <v>0</v>
          </cell>
          <cell r="EO37">
            <v>0</v>
          </cell>
          <cell r="EP37">
            <v>0</v>
          </cell>
          <cell r="EQ37">
            <v>0</v>
          </cell>
          <cell r="ER37">
            <v>0</v>
          </cell>
          <cell r="ES37">
            <v>0</v>
          </cell>
          <cell r="ET37">
            <v>0</v>
          </cell>
          <cell r="EU37">
            <v>0</v>
          </cell>
          <cell r="EV37">
            <v>0</v>
          </cell>
          <cell r="EW37">
            <v>2</v>
          </cell>
          <cell r="EX37">
            <v>3</v>
          </cell>
          <cell r="EY37">
            <v>0</v>
          </cell>
          <cell r="EZ37">
            <v>0</v>
          </cell>
          <cell r="FA37">
            <v>0</v>
          </cell>
          <cell r="FB37">
            <v>0</v>
          </cell>
          <cell r="FC37">
            <v>0</v>
          </cell>
          <cell r="FD37">
            <v>0</v>
          </cell>
          <cell r="FE37">
            <v>2</v>
          </cell>
          <cell r="FF37">
            <v>3</v>
          </cell>
          <cell r="FG37">
            <v>72</v>
          </cell>
          <cell r="FH37">
            <v>120</v>
          </cell>
          <cell r="FI37">
            <v>0</v>
          </cell>
          <cell r="FJ37">
            <v>0</v>
          </cell>
          <cell r="FK37">
            <v>0</v>
          </cell>
          <cell r="FL37">
            <v>0</v>
          </cell>
          <cell r="FM37">
            <v>0</v>
          </cell>
          <cell r="FN37">
            <v>0</v>
          </cell>
          <cell r="FO37">
            <v>0</v>
          </cell>
          <cell r="FP37">
            <v>0</v>
          </cell>
          <cell r="FQ37">
            <v>0</v>
          </cell>
          <cell r="FR37">
            <v>0</v>
          </cell>
          <cell r="FS37">
            <v>0</v>
          </cell>
          <cell r="FT37">
            <v>0</v>
          </cell>
          <cell r="FU37">
            <v>65</v>
          </cell>
          <cell r="FV37">
            <v>0</v>
          </cell>
          <cell r="FW37">
            <v>0</v>
          </cell>
          <cell r="FX37">
            <v>0</v>
          </cell>
          <cell r="FY37">
            <v>0</v>
          </cell>
          <cell r="FZ37">
            <v>0</v>
          </cell>
          <cell r="GA37">
            <v>0</v>
          </cell>
          <cell r="GB37">
            <v>0</v>
          </cell>
          <cell r="GC37">
            <v>0</v>
          </cell>
          <cell r="GD37">
            <v>0</v>
          </cell>
          <cell r="GE37">
            <v>0</v>
          </cell>
          <cell r="GF37">
            <v>0</v>
          </cell>
          <cell r="GG37">
            <v>0</v>
          </cell>
          <cell r="GH37">
            <v>0</v>
          </cell>
          <cell r="GI37">
            <v>0</v>
          </cell>
          <cell r="GJ37">
            <v>0</v>
          </cell>
        </row>
        <row r="38">
          <cell r="A38" t="str">
            <v>28 ЦHТБ</v>
          </cell>
          <cell r="B38">
            <v>0</v>
          </cell>
          <cell r="C38">
            <v>0</v>
          </cell>
          <cell r="D38">
            <v>0</v>
          </cell>
          <cell r="E38">
            <v>0</v>
          </cell>
          <cell r="F38">
            <v>0</v>
          </cell>
          <cell r="G38">
            <v>0</v>
          </cell>
          <cell r="H38">
            <v>0</v>
          </cell>
          <cell r="I38">
            <v>0</v>
          </cell>
          <cell r="J38">
            <v>0</v>
          </cell>
          <cell r="K38">
            <v>0</v>
          </cell>
          <cell r="L38">
            <v>1604</v>
          </cell>
          <cell r="M38">
            <v>3007</v>
          </cell>
          <cell r="N38">
            <v>0</v>
          </cell>
          <cell r="O38">
            <v>0</v>
          </cell>
          <cell r="P38">
            <v>126</v>
          </cell>
          <cell r="Q38">
            <v>1347</v>
          </cell>
          <cell r="R38">
            <v>0</v>
          </cell>
          <cell r="S38">
            <v>0</v>
          </cell>
          <cell r="T38">
            <v>0</v>
          </cell>
          <cell r="U38">
            <v>0</v>
          </cell>
          <cell r="V38">
            <v>0</v>
          </cell>
          <cell r="W38">
            <v>0</v>
          </cell>
          <cell r="X38">
            <v>0</v>
          </cell>
          <cell r="Y38">
            <v>0</v>
          </cell>
          <cell r="Z38">
            <v>0</v>
          </cell>
          <cell r="AA38">
            <v>0</v>
          </cell>
          <cell r="AB38">
            <v>0</v>
          </cell>
          <cell r="AC38">
            <v>0</v>
          </cell>
          <cell r="AD38">
            <v>1604</v>
          </cell>
          <cell r="AE38">
            <v>3007</v>
          </cell>
          <cell r="AF38">
            <v>0</v>
          </cell>
          <cell r="AG38">
            <v>0</v>
          </cell>
          <cell r="AH38">
            <v>0</v>
          </cell>
          <cell r="AI38">
            <v>0</v>
          </cell>
          <cell r="AJ38">
            <v>0</v>
          </cell>
          <cell r="AK38">
            <v>0</v>
          </cell>
          <cell r="AL38">
            <v>0</v>
          </cell>
          <cell r="AM38">
            <v>0</v>
          </cell>
          <cell r="AN38">
            <v>0</v>
          </cell>
          <cell r="AO38">
            <v>0</v>
          </cell>
          <cell r="AP38">
            <v>0</v>
          </cell>
          <cell r="AQ38">
            <v>0</v>
          </cell>
          <cell r="AR38">
            <v>0</v>
          </cell>
          <cell r="AS38">
            <v>0</v>
          </cell>
          <cell r="AT38">
            <v>127</v>
          </cell>
          <cell r="AU38">
            <v>208</v>
          </cell>
          <cell r="AV38">
            <v>127</v>
          </cell>
          <cell r="AW38">
            <v>208</v>
          </cell>
          <cell r="AX38">
            <v>0</v>
          </cell>
          <cell r="AY38">
            <v>0</v>
          </cell>
          <cell r="AZ38">
            <v>0</v>
          </cell>
          <cell r="BA38">
            <v>0</v>
          </cell>
          <cell r="BB38">
            <v>0</v>
          </cell>
          <cell r="BC38">
            <v>0</v>
          </cell>
          <cell r="BD38">
            <v>0</v>
          </cell>
          <cell r="BE38">
            <v>0</v>
          </cell>
          <cell r="BF38">
            <v>0</v>
          </cell>
          <cell r="BG38">
            <v>0</v>
          </cell>
          <cell r="BH38">
            <v>0</v>
          </cell>
          <cell r="BI38">
            <v>0</v>
          </cell>
          <cell r="BJ38">
            <v>0</v>
          </cell>
          <cell r="BK38">
            <v>0</v>
          </cell>
          <cell r="BL38">
            <v>0</v>
          </cell>
          <cell r="BM38">
            <v>0</v>
          </cell>
          <cell r="BN38">
            <v>0</v>
          </cell>
          <cell r="BO38">
            <v>0</v>
          </cell>
          <cell r="BP38">
            <v>0</v>
          </cell>
          <cell r="BQ38">
            <v>0</v>
          </cell>
          <cell r="BR38">
            <v>0</v>
          </cell>
          <cell r="BS38">
            <v>0</v>
          </cell>
          <cell r="BT38">
            <v>65</v>
          </cell>
          <cell r="BU38">
            <v>29</v>
          </cell>
          <cell r="BV38">
            <v>59</v>
          </cell>
          <cell r="BW38">
            <v>0</v>
          </cell>
          <cell r="BX38">
            <v>0</v>
          </cell>
          <cell r="BY38">
            <v>0</v>
          </cell>
          <cell r="BZ38">
            <v>6</v>
          </cell>
          <cell r="CA38">
            <v>29</v>
          </cell>
          <cell r="CB38">
            <v>0</v>
          </cell>
          <cell r="CC38">
            <v>0</v>
          </cell>
          <cell r="CD38">
            <v>0</v>
          </cell>
          <cell r="CE38">
            <v>0</v>
          </cell>
          <cell r="CF38">
            <v>0</v>
          </cell>
          <cell r="CG38">
            <v>0</v>
          </cell>
          <cell r="CH38">
            <v>0</v>
          </cell>
          <cell r="CI38">
            <v>124</v>
          </cell>
          <cell r="CJ38">
            <v>389</v>
          </cell>
          <cell r="CK38">
            <v>1</v>
          </cell>
          <cell r="CL38">
            <v>1</v>
          </cell>
          <cell r="CM38">
            <v>123</v>
          </cell>
          <cell r="CN38">
            <v>388</v>
          </cell>
          <cell r="CO38">
            <v>0</v>
          </cell>
          <cell r="CP38">
            <v>0</v>
          </cell>
          <cell r="CQ38">
            <v>0</v>
          </cell>
          <cell r="CR38">
            <v>0</v>
          </cell>
          <cell r="CS38">
            <v>0</v>
          </cell>
          <cell r="CT38">
            <v>0</v>
          </cell>
          <cell r="CU38">
            <v>316</v>
          </cell>
          <cell r="CV38">
            <v>626</v>
          </cell>
          <cell r="CW38">
            <v>1920</v>
          </cell>
          <cell r="CX38">
            <v>3633</v>
          </cell>
          <cell r="CY38">
            <v>0</v>
          </cell>
          <cell r="CZ38">
            <v>0</v>
          </cell>
          <cell r="DA38">
            <v>191</v>
          </cell>
          <cell r="DB38">
            <v>1494</v>
          </cell>
          <cell r="DC38">
            <v>0</v>
          </cell>
          <cell r="DD38">
            <v>0</v>
          </cell>
          <cell r="DE38">
            <v>0</v>
          </cell>
          <cell r="DF38">
            <v>0</v>
          </cell>
          <cell r="DG38">
            <v>1468</v>
          </cell>
          <cell r="DH38">
            <v>1466</v>
          </cell>
          <cell r="DI38">
            <v>134</v>
          </cell>
          <cell r="DJ38">
            <v>231</v>
          </cell>
          <cell r="DK38">
            <v>1</v>
          </cell>
          <cell r="DL38">
            <v>1</v>
          </cell>
          <cell r="DM38">
            <v>0</v>
          </cell>
          <cell r="DN38">
            <v>0</v>
          </cell>
          <cell r="DO38">
            <v>75</v>
          </cell>
          <cell r="DP38">
            <v>0</v>
          </cell>
          <cell r="DQ38">
            <v>1794</v>
          </cell>
          <cell r="DR38">
            <v>3267</v>
          </cell>
          <cell r="DS38">
            <v>0</v>
          </cell>
          <cell r="DT38">
            <v>0</v>
          </cell>
          <cell r="DU38">
            <v>0</v>
          </cell>
          <cell r="DV38">
            <v>0</v>
          </cell>
          <cell r="DW38">
            <v>0</v>
          </cell>
          <cell r="DX38">
            <v>0</v>
          </cell>
          <cell r="DY38">
            <v>0</v>
          </cell>
          <cell r="DZ38">
            <v>0</v>
          </cell>
          <cell r="EA38">
            <v>0</v>
          </cell>
          <cell r="EB38">
            <v>0</v>
          </cell>
          <cell r="EC38">
            <v>0</v>
          </cell>
          <cell r="ED38">
            <v>0</v>
          </cell>
          <cell r="EE38">
            <v>0</v>
          </cell>
          <cell r="EF38">
            <v>0</v>
          </cell>
          <cell r="EG38">
            <v>0</v>
          </cell>
          <cell r="EH38">
            <v>0</v>
          </cell>
          <cell r="EI38">
            <v>126</v>
          </cell>
          <cell r="EJ38">
            <v>130</v>
          </cell>
          <cell r="EK38">
            <v>95</v>
          </cell>
          <cell r="EL38">
            <v>27</v>
          </cell>
          <cell r="EM38">
            <v>0</v>
          </cell>
          <cell r="EN38">
            <v>0</v>
          </cell>
          <cell r="EO38">
            <v>12</v>
          </cell>
          <cell r="EP38">
            <v>0</v>
          </cell>
          <cell r="EQ38">
            <v>5</v>
          </cell>
          <cell r="ER38">
            <v>39</v>
          </cell>
          <cell r="ES38">
            <v>2</v>
          </cell>
          <cell r="ET38">
            <v>1</v>
          </cell>
          <cell r="EU38">
            <v>0</v>
          </cell>
          <cell r="EV38">
            <v>0</v>
          </cell>
          <cell r="EW38">
            <v>12</v>
          </cell>
          <cell r="EX38">
            <v>63</v>
          </cell>
          <cell r="EY38">
            <v>0</v>
          </cell>
          <cell r="EZ38">
            <v>236</v>
          </cell>
          <cell r="FA38">
            <v>0</v>
          </cell>
          <cell r="FB38">
            <v>0</v>
          </cell>
          <cell r="FC38">
            <v>0</v>
          </cell>
          <cell r="FD38">
            <v>0</v>
          </cell>
          <cell r="FE38">
            <v>126</v>
          </cell>
          <cell r="FF38">
            <v>366</v>
          </cell>
          <cell r="FG38">
            <v>1920</v>
          </cell>
          <cell r="FH38">
            <v>3633</v>
          </cell>
          <cell r="FI38">
            <v>0</v>
          </cell>
          <cell r="FJ38">
            <v>0</v>
          </cell>
          <cell r="FK38">
            <v>0</v>
          </cell>
          <cell r="FL38">
            <v>0</v>
          </cell>
          <cell r="FM38">
            <v>0</v>
          </cell>
          <cell r="FN38">
            <v>4848</v>
          </cell>
          <cell r="FO38">
            <v>0</v>
          </cell>
          <cell r="FP38">
            <v>0</v>
          </cell>
          <cell r="FQ38">
            <v>0</v>
          </cell>
          <cell r="FR38">
            <v>0</v>
          </cell>
          <cell r="FS38">
            <v>0</v>
          </cell>
          <cell r="FT38">
            <v>0</v>
          </cell>
          <cell r="FU38">
            <v>0</v>
          </cell>
          <cell r="FV38">
            <v>0</v>
          </cell>
          <cell r="FW38">
            <v>0</v>
          </cell>
          <cell r="FX38">
            <v>0</v>
          </cell>
          <cell r="FY38">
            <v>0</v>
          </cell>
          <cell r="FZ38">
            <v>0</v>
          </cell>
          <cell r="GA38">
            <v>0</v>
          </cell>
          <cell r="GB38">
            <v>0</v>
          </cell>
          <cell r="GC38">
            <v>0</v>
          </cell>
          <cell r="GD38">
            <v>0</v>
          </cell>
          <cell r="GE38">
            <v>0</v>
          </cell>
          <cell r="GF38">
            <v>0</v>
          </cell>
          <cell r="GG38">
            <v>0</v>
          </cell>
          <cell r="GH38">
            <v>0</v>
          </cell>
          <cell r="GI38">
            <v>0</v>
          </cell>
          <cell r="GJ38">
            <v>0</v>
          </cell>
        </row>
        <row r="39">
          <cell r="A39" t="str">
            <v>29 ТРАHСМЕТАЛЛ</v>
          </cell>
          <cell r="B39">
            <v>0</v>
          </cell>
          <cell r="C39">
            <v>0</v>
          </cell>
          <cell r="D39">
            <v>0</v>
          </cell>
          <cell r="E39">
            <v>0</v>
          </cell>
          <cell r="F39">
            <v>0</v>
          </cell>
          <cell r="G39">
            <v>24</v>
          </cell>
          <cell r="H39">
            <v>0</v>
          </cell>
          <cell r="I39">
            <v>24</v>
          </cell>
          <cell r="J39">
            <v>0</v>
          </cell>
          <cell r="K39">
            <v>0</v>
          </cell>
          <cell r="L39">
            <v>0</v>
          </cell>
          <cell r="M39">
            <v>2181</v>
          </cell>
          <cell r="N39">
            <v>0</v>
          </cell>
          <cell r="O39">
            <v>0</v>
          </cell>
          <cell r="P39">
            <v>0</v>
          </cell>
          <cell r="Q39">
            <v>2181</v>
          </cell>
          <cell r="R39">
            <v>0</v>
          </cell>
          <cell r="S39">
            <v>503</v>
          </cell>
          <cell r="T39">
            <v>0</v>
          </cell>
          <cell r="U39">
            <v>0</v>
          </cell>
          <cell r="V39">
            <v>0</v>
          </cell>
          <cell r="W39">
            <v>0</v>
          </cell>
          <cell r="X39">
            <v>0</v>
          </cell>
          <cell r="Y39">
            <v>0</v>
          </cell>
          <cell r="Z39">
            <v>0</v>
          </cell>
          <cell r="AA39">
            <v>0</v>
          </cell>
          <cell r="AB39">
            <v>0</v>
          </cell>
          <cell r="AC39">
            <v>0</v>
          </cell>
          <cell r="AD39">
            <v>0</v>
          </cell>
          <cell r="AE39">
            <v>2708</v>
          </cell>
          <cell r="AF39">
            <v>0</v>
          </cell>
          <cell r="AG39">
            <v>0</v>
          </cell>
          <cell r="AH39">
            <v>0</v>
          </cell>
          <cell r="AI39">
            <v>0</v>
          </cell>
          <cell r="AJ39">
            <v>0</v>
          </cell>
          <cell r="AK39">
            <v>0</v>
          </cell>
          <cell r="AL39">
            <v>0</v>
          </cell>
          <cell r="AM39">
            <v>0</v>
          </cell>
          <cell r="AN39">
            <v>0</v>
          </cell>
          <cell r="AO39">
            <v>0</v>
          </cell>
          <cell r="AP39">
            <v>0</v>
          </cell>
          <cell r="AQ39">
            <v>0</v>
          </cell>
          <cell r="AR39">
            <v>0</v>
          </cell>
          <cell r="AS39">
            <v>0</v>
          </cell>
          <cell r="AT39">
            <v>0</v>
          </cell>
          <cell r="AU39">
            <v>544</v>
          </cell>
          <cell r="AV39">
            <v>0</v>
          </cell>
          <cell r="AW39">
            <v>88</v>
          </cell>
          <cell r="AX39">
            <v>0</v>
          </cell>
          <cell r="AY39">
            <v>0</v>
          </cell>
          <cell r="AZ39">
            <v>0</v>
          </cell>
          <cell r="BA39">
            <v>0</v>
          </cell>
          <cell r="BB39">
            <v>0</v>
          </cell>
          <cell r="BC39">
            <v>372</v>
          </cell>
          <cell r="BD39">
            <v>0</v>
          </cell>
          <cell r="BE39">
            <v>0</v>
          </cell>
          <cell r="BF39">
            <v>0</v>
          </cell>
          <cell r="BG39">
            <v>84</v>
          </cell>
          <cell r="BH39">
            <v>0</v>
          </cell>
          <cell r="BI39">
            <v>0</v>
          </cell>
          <cell r="BJ39">
            <v>0</v>
          </cell>
          <cell r="BK39">
            <v>67968</v>
          </cell>
          <cell r="BL39">
            <v>0</v>
          </cell>
          <cell r="BM39">
            <v>0</v>
          </cell>
          <cell r="BN39">
            <v>0</v>
          </cell>
          <cell r="BO39">
            <v>0</v>
          </cell>
          <cell r="BP39">
            <v>0</v>
          </cell>
          <cell r="BQ39">
            <v>0</v>
          </cell>
          <cell r="BR39">
            <v>0</v>
          </cell>
          <cell r="BS39">
            <v>0</v>
          </cell>
          <cell r="BT39">
            <v>0</v>
          </cell>
          <cell r="BU39">
            <v>1305568</v>
          </cell>
          <cell r="BV39">
            <v>0</v>
          </cell>
          <cell r="BW39">
            <v>1255142</v>
          </cell>
          <cell r="BX39">
            <v>0</v>
          </cell>
          <cell r="BY39">
            <v>0</v>
          </cell>
          <cell r="BZ39">
            <v>0</v>
          </cell>
          <cell r="CA39">
            <v>1168</v>
          </cell>
          <cell r="CB39">
            <v>0</v>
          </cell>
          <cell r="CC39">
            <v>49258</v>
          </cell>
          <cell r="CD39">
            <v>0</v>
          </cell>
          <cell r="CE39">
            <v>0</v>
          </cell>
          <cell r="CF39">
            <v>0</v>
          </cell>
          <cell r="CG39">
            <v>0</v>
          </cell>
          <cell r="CH39">
            <v>0</v>
          </cell>
          <cell r="CI39">
            <v>0</v>
          </cell>
          <cell r="CJ39">
            <v>185</v>
          </cell>
          <cell r="CK39">
            <v>0</v>
          </cell>
          <cell r="CL39">
            <v>0</v>
          </cell>
          <cell r="CM39">
            <v>0</v>
          </cell>
          <cell r="CN39">
            <v>185</v>
          </cell>
          <cell r="CO39">
            <v>0</v>
          </cell>
          <cell r="CP39">
            <v>0</v>
          </cell>
          <cell r="CQ39">
            <v>0</v>
          </cell>
          <cell r="CR39">
            <v>0</v>
          </cell>
          <cell r="CS39">
            <v>0</v>
          </cell>
          <cell r="CT39">
            <v>0</v>
          </cell>
          <cell r="CU39">
            <v>0</v>
          </cell>
          <cell r="CV39">
            <v>1374265</v>
          </cell>
          <cell r="CW39">
            <v>0</v>
          </cell>
          <cell r="CX39">
            <v>1376973</v>
          </cell>
          <cell r="CY39">
            <v>0</v>
          </cell>
          <cell r="CZ39">
            <v>0</v>
          </cell>
          <cell r="DA39">
            <v>0</v>
          </cell>
          <cell r="DB39">
            <v>1941</v>
          </cell>
          <cell r="DC39">
            <v>0</v>
          </cell>
          <cell r="DD39">
            <v>0</v>
          </cell>
          <cell r="DE39">
            <v>0</v>
          </cell>
          <cell r="DF39">
            <v>0</v>
          </cell>
          <cell r="DG39">
            <v>0</v>
          </cell>
          <cell r="DH39">
            <v>0</v>
          </cell>
          <cell r="DI39">
            <v>0</v>
          </cell>
          <cell r="DJ39">
            <v>0</v>
          </cell>
          <cell r="DK39">
            <v>0</v>
          </cell>
          <cell r="DL39">
            <v>0</v>
          </cell>
          <cell r="DM39">
            <v>0</v>
          </cell>
          <cell r="DN39">
            <v>0</v>
          </cell>
          <cell r="DO39">
            <v>1784</v>
          </cell>
          <cell r="DP39">
            <v>0</v>
          </cell>
          <cell r="DQ39">
            <v>0</v>
          </cell>
          <cell r="DR39">
            <v>3725</v>
          </cell>
          <cell r="DS39">
            <v>0</v>
          </cell>
          <cell r="DT39">
            <v>0</v>
          </cell>
          <cell r="DU39">
            <v>0</v>
          </cell>
          <cell r="DV39">
            <v>0</v>
          </cell>
          <cell r="DW39">
            <v>0</v>
          </cell>
          <cell r="DX39">
            <v>0</v>
          </cell>
          <cell r="DY39">
            <v>0</v>
          </cell>
          <cell r="DZ39">
            <v>0</v>
          </cell>
          <cell r="EA39">
            <v>0</v>
          </cell>
          <cell r="EB39">
            <v>0</v>
          </cell>
          <cell r="EC39">
            <v>0</v>
          </cell>
          <cell r="ED39">
            <v>489512</v>
          </cell>
          <cell r="EE39">
            <v>0</v>
          </cell>
          <cell r="EF39">
            <v>489512</v>
          </cell>
          <cell r="EG39">
            <v>0</v>
          </cell>
          <cell r="EH39">
            <v>0</v>
          </cell>
          <cell r="EI39">
            <v>0</v>
          </cell>
          <cell r="EJ39">
            <v>522135</v>
          </cell>
          <cell r="EK39">
            <v>0</v>
          </cell>
          <cell r="EL39">
            <v>520208</v>
          </cell>
          <cell r="EM39">
            <v>0</v>
          </cell>
          <cell r="EN39">
            <v>0</v>
          </cell>
          <cell r="EO39">
            <v>0</v>
          </cell>
          <cell r="EP39">
            <v>0</v>
          </cell>
          <cell r="EQ39">
            <v>0</v>
          </cell>
          <cell r="ER39">
            <v>0</v>
          </cell>
          <cell r="ES39">
            <v>0</v>
          </cell>
          <cell r="ET39">
            <v>744</v>
          </cell>
          <cell r="EU39">
            <v>0</v>
          </cell>
          <cell r="EV39">
            <v>1183</v>
          </cell>
          <cell r="EW39">
            <v>0</v>
          </cell>
          <cell r="EX39">
            <v>0</v>
          </cell>
          <cell r="EY39">
            <v>0</v>
          </cell>
          <cell r="EZ39">
            <v>812</v>
          </cell>
          <cell r="FA39">
            <v>0</v>
          </cell>
          <cell r="FB39">
            <v>0</v>
          </cell>
          <cell r="FC39">
            <v>0</v>
          </cell>
          <cell r="FD39">
            <v>360789</v>
          </cell>
          <cell r="FE39">
            <v>0</v>
          </cell>
          <cell r="FF39">
            <v>1373248</v>
          </cell>
          <cell r="FG39">
            <v>0</v>
          </cell>
          <cell r="FH39">
            <v>1376973</v>
          </cell>
          <cell r="FI39">
            <v>0</v>
          </cell>
          <cell r="FJ39">
            <v>0</v>
          </cell>
          <cell r="FK39">
            <v>0</v>
          </cell>
          <cell r="FL39">
            <v>0</v>
          </cell>
          <cell r="FM39">
            <v>0</v>
          </cell>
          <cell r="FN39">
            <v>0</v>
          </cell>
          <cell r="FO39">
            <v>0</v>
          </cell>
          <cell r="FP39">
            <v>0</v>
          </cell>
          <cell r="FQ39">
            <v>23196</v>
          </cell>
          <cell r="FR39">
            <v>0</v>
          </cell>
          <cell r="FS39">
            <v>0</v>
          </cell>
          <cell r="FT39">
            <v>0</v>
          </cell>
          <cell r="FU39">
            <v>0</v>
          </cell>
          <cell r="FV39">
            <v>0</v>
          </cell>
          <cell r="FW39">
            <v>0</v>
          </cell>
          <cell r="FX39">
            <v>0</v>
          </cell>
          <cell r="FY39">
            <v>0</v>
          </cell>
          <cell r="FZ39">
            <v>0</v>
          </cell>
          <cell r="GA39">
            <v>0</v>
          </cell>
          <cell r="GB39">
            <v>0</v>
          </cell>
          <cell r="GC39">
            <v>0</v>
          </cell>
          <cell r="GD39">
            <v>0</v>
          </cell>
          <cell r="GE39">
            <v>0</v>
          </cell>
          <cell r="GF39">
            <v>0</v>
          </cell>
          <cell r="GG39">
            <v>0</v>
          </cell>
          <cell r="GH39">
            <v>0</v>
          </cell>
          <cell r="GI39">
            <v>0</v>
          </cell>
          <cell r="GJ39">
            <v>0</v>
          </cell>
        </row>
        <row r="40">
          <cell r="A40" t="str">
            <v>30 HТС Пути</v>
          </cell>
          <cell r="B40">
            <v>0</v>
          </cell>
          <cell r="C40">
            <v>0</v>
          </cell>
          <cell r="D40">
            <v>0</v>
          </cell>
          <cell r="E40">
            <v>0</v>
          </cell>
          <cell r="F40">
            <v>0</v>
          </cell>
          <cell r="G40">
            <v>0</v>
          </cell>
          <cell r="H40">
            <v>0</v>
          </cell>
          <cell r="I40">
            <v>0</v>
          </cell>
          <cell r="J40">
            <v>0</v>
          </cell>
          <cell r="K40">
            <v>0</v>
          </cell>
          <cell r="L40">
            <v>35</v>
          </cell>
          <cell r="M40">
            <v>33</v>
          </cell>
          <cell r="N40">
            <v>0</v>
          </cell>
          <cell r="O40">
            <v>0</v>
          </cell>
          <cell r="P40">
            <v>35</v>
          </cell>
          <cell r="Q40">
            <v>33</v>
          </cell>
          <cell r="R40">
            <v>0</v>
          </cell>
          <cell r="S40">
            <v>0</v>
          </cell>
          <cell r="T40">
            <v>0</v>
          </cell>
          <cell r="U40">
            <v>0</v>
          </cell>
          <cell r="V40">
            <v>0</v>
          </cell>
          <cell r="W40">
            <v>0</v>
          </cell>
          <cell r="X40">
            <v>0</v>
          </cell>
          <cell r="Y40">
            <v>0</v>
          </cell>
          <cell r="Z40">
            <v>0</v>
          </cell>
          <cell r="AA40">
            <v>0</v>
          </cell>
          <cell r="AB40">
            <v>0</v>
          </cell>
          <cell r="AC40">
            <v>0</v>
          </cell>
          <cell r="AD40">
            <v>35</v>
          </cell>
          <cell r="AE40">
            <v>33</v>
          </cell>
          <cell r="AF40">
            <v>0</v>
          </cell>
          <cell r="AG40">
            <v>0</v>
          </cell>
          <cell r="AH40">
            <v>0</v>
          </cell>
          <cell r="AI40">
            <v>0</v>
          </cell>
          <cell r="AJ40">
            <v>0</v>
          </cell>
          <cell r="AK40">
            <v>0</v>
          </cell>
          <cell r="AL40">
            <v>0</v>
          </cell>
          <cell r="AM40">
            <v>0</v>
          </cell>
          <cell r="AN40">
            <v>0</v>
          </cell>
          <cell r="AO40">
            <v>0</v>
          </cell>
          <cell r="AP40">
            <v>0</v>
          </cell>
          <cell r="AQ40">
            <v>0</v>
          </cell>
          <cell r="AR40">
            <v>0</v>
          </cell>
          <cell r="AS40">
            <v>0</v>
          </cell>
          <cell r="AT40">
            <v>4</v>
          </cell>
          <cell r="AU40">
            <v>0</v>
          </cell>
          <cell r="AV40">
            <v>0</v>
          </cell>
          <cell r="AW40">
            <v>0</v>
          </cell>
          <cell r="AX40">
            <v>0</v>
          </cell>
          <cell r="AY40">
            <v>0</v>
          </cell>
          <cell r="AZ40">
            <v>0</v>
          </cell>
          <cell r="BA40">
            <v>0</v>
          </cell>
          <cell r="BB40">
            <v>0</v>
          </cell>
          <cell r="BC40">
            <v>0</v>
          </cell>
          <cell r="BD40">
            <v>0</v>
          </cell>
          <cell r="BE40">
            <v>0</v>
          </cell>
          <cell r="BF40">
            <v>4</v>
          </cell>
          <cell r="BG40">
            <v>0</v>
          </cell>
          <cell r="BH40">
            <v>0</v>
          </cell>
          <cell r="BI40">
            <v>0</v>
          </cell>
          <cell r="BJ40">
            <v>1</v>
          </cell>
          <cell r="BK40">
            <v>1</v>
          </cell>
          <cell r="BL40">
            <v>0</v>
          </cell>
          <cell r="BM40">
            <v>0</v>
          </cell>
          <cell r="BN40">
            <v>0</v>
          </cell>
          <cell r="BO40">
            <v>0</v>
          </cell>
          <cell r="BP40">
            <v>0</v>
          </cell>
          <cell r="BQ40">
            <v>0</v>
          </cell>
          <cell r="BR40">
            <v>0</v>
          </cell>
          <cell r="BS40">
            <v>0</v>
          </cell>
          <cell r="BT40">
            <v>2</v>
          </cell>
          <cell r="BU40">
            <v>8</v>
          </cell>
          <cell r="BV40">
            <v>0</v>
          </cell>
          <cell r="BW40">
            <v>0</v>
          </cell>
          <cell r="BX40">
            <v>0</v>
          </cell>
          <cell r="BY40">
            <v>0</v>
          </cell>
          <cell r="BZ40">
            <v>0</v>
          </cell>
          <cell r="CA40">
            <v>5</v>
          </cell>
          <cell r="CB40">
            <v>2</v>
          </cell>
          <cell r="CC40">
            <v>3</v>
          </cell>
          <cell r="CD40">
            <v>0</v>
          </cell>
          <cell r="CE40">
            <v>0</v>
          </cell>
          <cell r="CF40">
            <v>0</v>
          </cell>
          <cell r="CG40">
            <v>0</v>
          </cell>
          <cell r="CH40">
            <v>0</v>
          </cell>
          <cell r="CI40">
            <v>58</v>
          </cell>
          <cell r="CJ40">
            <v>146</v>
          </cell>
          <cell r="CK40">
            <v>2</v>
          </cell>
          <cell r="CL40">
            <v>0</v>
          </cell>
          <cell r="CM40">
            <v>56</v>
          </cell>
          <cell r="CN40">
            <v>146</v>
          </cell>
          <cell r="CO40">
            <v>0</v>
          </cell>
          <cell r="CP40">
            <v>0</v>
          </cell>
          <cell r="CQ40">
            <v>0</v>
          </cell>
          <cell r="CR40">
            <v>0</v>
          </cell>
          <cell r="CS40">
            <v>0</v>
          </cell>
          <cell r="CT40">
            <v>0</v>
          </cell>
          <cell r="CU40">
            <v>65</v>
          </cell>
          <cell r="CV40">
            <v>155</v>
          </cell>
          <cell r="CW40">
            <v>100</v>
          </cell>
          <cell r="CX40">
            <v>188</v>
          </cell>
          <cell r="CY40">
            <v>10</v>
          </cell>
          <cell r="CZ40">
            <v>10</v>
          </cell>
          <cell r="DA40">
            <v>35</v>
          </cell>
          <cell r="DB40">
            <v>35</v>
          </cell>
          <cell r="DC40">
            <v>0</v>
          </cell>
          <cell r="DD40">
            <v>0</v>
          </cell>
          <cell r="DE40">
            <v>0</v>
          </cell>
          <cell r="DF40">
            <v>0</v>
          </cell>
          <cell r="DG40">
            <v>0</v>
          </cell>
          <cell r="DH40">
            <v>0</v>
          </cell>
          <cell r="DI40">
            <v>0</v>
          </cell>
          <cell r="DJ40">
            <v>0</v>
          </cell>
          <cell r="DK40">
            <v>4</v>
          </cell>
          <cell r="DL40">
            <v>4</v>
          </cell>
          <cell r="DM40">
            <v>0</v>
          </cell>
          <cell r="DN40">
            <v>0</v>
          </cell>
          <cell r="DO40">
            <v>2</v>
          </cell>
          <cell r="DP40">
            <v>0</v>
          </cell>
          <cell r="DQ40">
            <v>49</v>
          </cell>
          <cell r="DR40">
            <v>51</v>
          </cell>
          <cell r="DS40">
            <v>0</v>
          </cell>
          <cell r="DT40">
            <v>0</v>
          </cell>
          <cell r="DU40">
            <v>0</v>
          </cell>
          <cell r="DV40">
            <v>0</v>
          </cell>
          <cell r="DW40">
            <v>0</v>
          </cell>
          <cell r="DX40">
            <v>0</v>
          </cell>
          <cell r="DY40">
            <v>0</v>
          </cell>
          <cell r="DZ40">
            <v>0</v>
          </cell>
          <cell r="EA40">
            <v>0</v>
          </cell>
          <cell r="EB40">
            <v>0</v>
          </cell>
          <cell r="EC40">
            <v>0</v>
          </cell>
          <cell r="ED40">
            <v>0</v>
          </cell>
          <cell r="EE40">
            <v>0</v>
          </cell>
          <cell r="EF40">
            <v>0</v>
          </cell>
          <cell r="EG40">
            <v>0</v>
          </cell>
          <cell r="EH40">
            <v>0</v>
          </cell>
          <cell r="EI40">
            <v>51</v>
          </cell>
          <cell r="EJ40">
            <v>137</v>
          </cell>
          <cell r="EK40">
            <v>0</v>
          </cell>
          <cell r="EL40">
            <v>0</v>
          </cell>
          <cell r="EM40">
            <v>0</v>
          </cell>
          <cell r="EN40">
            <v>0</v>
          </cell>
          <cell r="EO40">
            <v>0</v>
          </cell>
          <cell r="EP40">
            <v>40</v>
          </cell>
          <cell r="EQ40">
            <v>0</v>
          </cell>
          <cell r="ER40">
            <v>25</v>
          </cell>
          <cell r="ES40">
            <v>45</v>
          </cell>
          <cell r="ET40">
            <v>66</v>
          </cell>
          <cell r="EU40">
            <v>0</v>
          </cell>
          <cell r="EV40">
            <v>0</v>
          </cell>
          <cell r="EW40">
            <v>6</v>
          </cell>
          <cell r="EX40">
            <v>6</v>
          </cell>
          <cell r="EY40">
            <v>0</v>
          </cell>
          <cell r="EZ40">
            <v>0</v>
          </cell>
          <cell r="FA40">
            <v>0</v>
          </cell>
          <cell r="FB40">
            <v>0</v>
          </cell>
          <cell r="FC40">
            <v>0</v>
          </cell>
          <cell r="FD40">
            <v>0</v>
          </cell>
          <cell r="FE40">
            <v>51</v>
          </cell>
          <cell r="FF40">
            <v>137</v>
          </cell>
          <cell r="FG40">
            <v>100</v>
          </cell>
          <cell r="FH40">
            <v>188</v>
          </cell>
          <cell r="FI40">
            <v>0</v>
          </cell>
          <cell r="FJ40">
            <v>0</v>
          </cell>
          <cell r="FK40">
            <v>0</v>
          </cell>
          <cell r="FL40">
            <v>0</v>
          </cell>
          <cell r="FM40">
            <v>0</v>
          </cell>
          <cell r="FN40">
            <v>0</v>
          </cell>
          <cell r="FO40">
            <v>0</v>
          </cell>
          <cell r="FP40">
            <v>0</v>
          </cell>
          <cell r="FQ40">
            <v>0</v>
          </cell>
          <cell r="FR40">
            <v>0</v>
          </cell>
          <cell r="FS40">
            <v>0</v>
          </cell>
          <cell r="FT40">
            <v>0</v>
          </cell>
          <cell r="FU40">
            <v>0</v>
          </cell>
          <cell r="FV40">
            <v>0</v>
          </cell>
          <cell r="FW40">
            <v>0</v>
          </cell>
          <cell r="FX40">
            <v>0</v>
          </cell>
          <cell r="FY40">
            <v>0</v>
          </cell>
          <cell r="FZ40">
            <v>0</v>
          </cell>
          <cell r="GA40">
            <v>0</v>
          </cell>
          <cell r="GB40">
            <v>0</v>
          </cell>
          <cell r="GC40">
            <v>0</v>
          </cell>
          <cell r="GD40">
            <v>0</v>
          </cell>
          <cell r="GE40">
            <v>0</v>
          </cell>
          <cell r="GF40">
            <v>0</v>
          </cell>
          <cell r="GG40">
            <v>0</v>
          </cell>
          <cell r="GH40">
            <v>0</v>
          </cell>
          <cell r="GI40">
            <v>0</v>
          </cell>
          <cell r="GJ40">
            <v>0</v>
          </cell>
        </row>
        <row r="41">
          <cell r="A41" t="str">
            <v>31 ЦФТО</v>
          </cell>
          <cell r="B41">
            <v>0</v>
          </cell>
          <cell r="C41">
            <v>0</v>
          </cell>
          <cell r="D41">
            <v>0</v>
          </cell>
          <cell r="E41">
            <v>0</v>
          </cell>
          <cell r="F41">
            <v>1303</v>
          </cell>
          <cell r="G41">
            <v>1355</v>
          </cell>
          <cell r="H41">
            <v>1303</v>
          </cell>
          <cell r="I41">
            <v>1355</v>
          </cell>
          <cell r="J41">
            <v>0</v>
          </cell>
          <cell r="K41">
            <v>0</v>
          </cell>
          <cell r="L41">
            <v>14057</v>
          </cell>
          <cell r="M41">
            <v>43211</v>
          </cell>
          <cell r="N41">
            <v>0</v>
          </cell>
          <cell r="O41">
            <v>0</v>
          </cell>
          <cell r="P41">
            <v>13894</v>
          </cell>
          <cell r="Q41">
            <v>33388</v>
          </cell>
          <cell r="R41">
            <v>0</v>
          </cell>
          <cell r="S41">
            <v>0</v>
          </cell>
          <cell r="T41">
            <v>0</v>
          </cell>
          <cell r="U41">
            <v>0</v>
          </cell>
          <cell r="V41">
            <v>0</v>
          </cell>
          <cell r="W41">
            <v>0</v>
          </cell>
          <cell r="X41">
            <v>0</v>
          </cell>
          <cell r="Y41">
            <v>0</v>
          </cell>
          <cell r="Z41">
            <v>0</v>
          </cell>
          <cell r="AA41">
            <v>0</v>
          </cell>
          <cell r="AB41">
            <v>0</v>
          </cell>
          <cell r="AC41">
            <v>0</v>
          </cell>
          <cell r="AD41">
            <v>15360</v>
          </cell>
          <cell r="AE41">
            <v>44566</v>
          </cell>
          <cell r="AF41">
            <v>0</v>
          </cell>
          <cell r="AG41">
            <v>0</v>
          </cell>
          <cell r="AH41">
            <v>0</v>
          </cell>
          <cell r="AI41">
            <v>0</v>
          </cell>
          <cell r="AJ41">
            <v>0</v>
          </cell>
          <cell r="AK41">
            <v>0</v>
          </cell>
          <cell r="AL41">
            <v>0</v>
          </cell>
          <cell r="AM41">
            <v>0</v>
          </cell>
          <cell r="AN41">
            <v>0</v>
          </cell>
          <cell r="AO41">
            <v>0</v>
          </cell>
          <cell r="AP41">
            <v>0</v>
          </cell>
          <cell r="AQ41">
            <v>0</v>
          </cell>
          <cell r="AR41">
            <v>0</v>
          </cell>
          <cell r="AS41">
            <v>0</v>
          </cell>
          <cell r="AT41">
            <v>183</v>
          </cell>
          <cell r="AU41">
            <v>193</v>
          </cell>
          <cell r="AV41">
            <v>0</v>
          </cell>
          <cell r="AW41">
            <v>0</v>
          </cell>
          <cell r="AX41">
            <v>0</v>
          </cell>
          <cell r="AY41">
            <v>0</v>
          </cell>
          <cell r="AZ41">
            <v>0</v>
          </cell>
          <cell r="BA41">
            <v>0</v>
          </cell>
          <cell r="BB41">
            <v>0</v>
          </cell>
          <cell r="BC41">
            <v>0</v>
          </cell>
          <cell r="BD41">
            <v>0</v>
          </cell>
          <cell r="BE41">
            <v>0</v>
          </cell>
          <cell r="BF41">
            <v>183</v>
          </cell>
          <cell r="BG41">
            <v>193</v>
          </cell>
          <cell r="BH41">
            <v>0</v>
          </cell>
          <cell r="BI41">
            <v>0</v>
          </cell>
          <cell r="BJ41">
            <v>0</v>
          </cell>
          <cell r="BK41">
            <v>0</v>
          </cell>
          <cell r="BL41">
            <v>0</v>
          </cell>
          <cell r="BM41">
            <v>0</v>
          </cell>
          <cell r="BN41">
            <v>0</v>
          </cell>
          <cell r="BO41">
            <v>0</v>
          </cell>
          <cell r="BP41">
            <v>0</v>
          </cell>
          <cell r="BQ41">
            <v>0</v>
          </cell>
          <cell r="BR41">
            <v>0</v>
          </cell>
          <cell r="BS41">
            <v>0</v>
          </cell>
          <cell r="BT41">
            <v>1273</v>
          </cell>
          <cell r="BU41">
            <v>5181</v>
          </cell>
          <cell r="BV41">
            <v>1262</v>
          </cell>
          <cell r="BW41">
            <v>5079</v>
          </cell>
          <cell r="BX41">
            <v>0</v>
          </cell>
          <cell r="BY41">
            <v>0</v>
          </cell>
          <cell r="BZ41">
            <v>0</v>
          </cell>
          <cell r="CA41">
            <v>0</v>
          </cell>
          <cell r="CB41">
            <v>11</v>
          </cell>
          <cell r="CC41">
            <v>102</v>
          </cell>
          <cell r="CD41">
            <v>0</v>
          </cell>
          <cell r="CE41">
            <v>0</v>
          </cell>
          <cell r="CF41">
            <v>0</v>
          </cell>
          <cell r="CG41">
            <v>0</v>
          </cell>
          <cell r="CH41">
            <v>0</v>
          </cell>
          <cell r="CI41">
            <v>4310</v>
          </cell>
          <cell r="CJ41">
            <v>2874</v>
          </cell>
          <cell r="CK41">
            <v>6</v>
          </cell>
          <cell r="CL41">
            <v>8</v>
          </cell>
          <cell r="CM41">
            <v>3804</v>
          </cell>
          <cell r="CN41">
            <v>2866</v>
          </cell>
          <cell r="CO41">
            <v>0</v>
          </cell>
          <cell r="CP41">
            <v>0</v>
          </cell>
          <cell r="CQ41">
            <v>500</v>
          </cell>
          <cell r="CR41">
            <v>0</v>
          </cell>
          <cell r="CS41">
            <v>394</v>
          </cell>
          <cell r="CT41">
            <v>0</v>
          </cell>
          <cell r="CU41">
            <v>6160</v>
          </cell>
          <cell r="CV41">
            <v>8248</v>
          </cell>
          <cell r="CW41">
            <v>21520</v>
          </cell>
          <cell r="CX41">
            <v>52814</v>
          </cell>
          <cell r="CY41">
            <v>0</v>
          </cell>
          <cell r="CZ41">
            <v>0</v>
          </cell>
          <cell r="DA41">
            <v>17996</v>
          </cell>
          <cell r="DB41">
            <v>48471</v>
          </cell>
          <cell r="DC41">
            <v>0</v>
          </cell>
          <cell r="DD41">
            <v>0</v>
          </cell>
          <cell r="DE41">
            <v>0</v>
          </cell>
          <cell r="DF41">
            <v>0</v>
          </cell>
          <cell r="DG41">
            <v>0</v>
          </cell>
          <cell r="DH41">
            <v>0</v>
          </cell>
          <cell r="DI41">
            <v>0</v>
          </cell>
          <cell r="DJ41">
            <v>2326</v>
          </cell>
          <cell r="DK41">
            <v>0</v>
          </cell>
          <cell r="DL41">
            <v>0</v>
          </cell>
          <cell r="DM41">
            <v>0</v>
          </cell>
          <cell r="DN41">
            <v>0</v>
          </cell>
          <cell r="DO41">
            <v>0</v>
          </cell>
          <cell r="DP41">
            <v>0</v>
          </cell>
          <cell r="DQ41">
            <v>17996</v>
          </cell>
          <cell r="DR41">
            <v>50797</v>
          </cell>
          <cell r="DS41">
            <v>0</v>
          </cell>
          <cell r="DT41">
            <v>0</v>
          </cell>
          <cell r="DU41">
            <v>0</v>
          </cell>
          <cell r="DV41">
            <v>0</v>
          </cell>
          <cell r="DW41">
            <v>0</v>
          </cell>
          <cell r="DX41">
            <v>0</v>
          </cell>
          <cell r="DY41">
            <v>0</v>
          </cell>
          <cell r="DZ41">
            <v>0</v>
          </cell>
          <cell r="EA41">
            <v>0</v>
          </cell>
          <cell r="EB41">
            <v>0</v>
          </cell>
          <cell r="EC41">
            <v>0</v>
          </cell>
          <cell r="ED41">
            <v>0</v>
          </cell>
          <cell r="EE41">
            <v>0</v>
          </cell>
          <cell r="EF41">
            <v>0</v>
          </cell>
          <cell r="EG41">
            <v>0</v>
          </cell>
          <cell r="EH41">
            <v>0</v>
          </cell>
          <cell r="EI41">
            <v>3524</v>
          </cell>
          <cell r="EJ41">
            <v>2017</v>
          </cell>
          <cell r="EK41">
            <v>0</v>
          </cell>
          <cell r="EL41">
            <v>0</v>
          </cell>
          <cell r="EM41">
            <v>0</v>
          </cell>
          <cell r="EN41">
            <v>0</v>
          </cell>
          <cell r="EO41">
            <v>1548</v>
          </cell>
          <cell r="EP41">
            <v>1123</v>
          </cell>
          <cell r="EQ41">
            <v>1346</v>
          </cell>
          <cell r="ER41">
            <v>0</v>
          </cell>
          <cell r="ES41">
            <v>590</v>
          </cell>
          <cell r="ET41">
            <v>25</v>
          </cell>
          <cell r="EU41">
            <v>0</v>
          </cell>
          <cell r="EV41">
            <v>0</v>
          </cell>
          <cell r="EW41">
            <v>40</v>
          </cell>
          <cell r="EX41">
            <v>869</v>
          </cell>
          <cell r="EY41">
            <v>0</v>
          </cell>
          <cell r="EZ41">
            <v>0</v>
          </cell>
          <cell r="FA41">
            <v>0</v>
          </cell>
          <cell r="FB41">
            <v>0</v>
          </cell>
          <cell r="FC41">
            <v>0</v>
          </cell>
          <cell r="FD41">
            <v>0</v>
          </cell>
          <cell r="FE41">
            <v>3524</v>
          </cell>
          <cell r="FF41">
            <v>2017</v>
          </cell>
          <cell r="FG41">
            <v>21520</v>
          </cell>
          <cell r="FH41">
            <v>52814</v>
          </cell>
          <cell r="FI41">
            <v>0</v>
          </cell>
          <cell r="FJ41">
            <v>0</v>
          </cell>
          <cell r="FK41">
            <v>0</v>
          </cell>
          <cell r="FL41">
            <v>0</v>
          </cell>
          <cell r="FM41">
            <v>0</v>
          </cell>
          <cell r="FN41">
            <v>0</v>
          </cell>
          <cell r="FO41">
            <v>0</v>
          </cell>
          <cell r="FP41">
            <v>0</v>
          </cell>
          <cell r="FQ41">
            <v>0</v>
          </cell>
          <cell r="FR41">
            <v>0</v>
          </cell>
          <cell r="FS41">
            <v>0</v>
          </cell>
          <cell r="FT41">
            <v>0</v>
          </cell>
          <cell r="FU41">
            <v>0</v>
          </cell>
          <cell r="FV41">
            <v>0</v>
          </cell>
          <cell r="FW41">
            <v>0</v>
          </cell>
          <cell r="FX41">
            <v>0</v>
          </cell>
          <cell r="FY41">
            <v>0</v>
          </cell>
          <cell r="FZ41">
            <v>0</v>
          </cell>
          <cell r="GA41">
            <v>0</v>
          </cell>
          <cell r="GB41">
            <v>0</v>
          </cell>
          <cell r="GC41">
            <v>0</v>
          </cell>
          <cell r="GD41">
            <v>0</v>
          </cell>
          <cell r="GE41">
            <v>0</v>
          </cell>
          <cell r="GF41">
            <v>0</v>
          </cell>
          <cell r="GG41">
            <v>0</v>
          </cell>
          <cell r="GH41">
            <v>0</v>
          </cell>
          <cell r="GI41">
            <v>0</v>
          </cell>
          <cell r="GJ41">
            <v>0</v>
          </cell>
        </row>
        <row r="42">
          <cell r="A42" t="str">
            <v>32 ЭКОЦЕHТР</v>
          </cell>
          <cell r="B42">
            <v>0</v>
          </cell>
          <cell r="C42">
            <v>0</v>
          </cell>
          <cell r="D42">
            <v>0</v>
          </cell>
          <cell r="E42">
            <v>0</v>
          </cell>
          <cell r="F42">
            <v>16</v>
          </cell>
          <cell r="G42">
            <v>77</v>
          </cell>
          <cell r="H42">
            <v>16</v>
          </cell>
          <cell r="I42">
            <v>77</v>
          </cell>
          <cell r="J42">
            <v>0</v>
          </cell>
          <cell r="K42">
            <v>0</v>
          </cell>
          <cell r="L42">
            <v>1542</v>
          </cell>
          <cell r="M42">
            <v>1799</v>
          </cell>
          <cell r="N42">
            <v>0</v>
          </cell>
          <cell r="O42">
            <v>0</v>
          </cell>
          <cell r="P42">
            <v>1375</v>
          </cell>
          <cell r="Q42">
            <v>1648</v>
          </cell>
          <cell r="R42">
            <v>0</v>
          </cell>
          <cell r="S42">
            <v>0</v>
          </cell>
          <cell r="T42">
            <v>0</v>
          </cell>
          <cell r="U42">
            <v>0</v>
          </cell>
          <cell r="V42">
            <v>0</v>
          </cell>
          <cell r="W42">
            <v>0</v>
          </cell>
          <cell r="X42">
            <v>0</v>
          </cell>
          <cell r="Y42">
            <v>0</v>
          </cell>
          <cell r="Z42">
            <v>0</v>
          </cell>
          <cell r="AA42">
            <v>0</v>
          </cell>
          <cell r="AB42">
            <v>0</v>
          </cell>
          <cell r="AC42">
            <v>0</v>
          </cell>
          <cell r="AD42">
            <v>1558</v>
          </cell>
          <cell r="AE42">
            <v>1876</v>
          </cell>
          <cell r="AF42">
            <v>0</v>
          </cell>
          <cell r="AG42">
            <v>0</v>
          </cell>
          <cell r="AH42">
            <v>0</v>
          </cell>
          <cell r="AI42">
            <v>0</v>
          </cell>
          <cell r="AJ42">
            <v>0</v>
          </cell>
          <cell r="AK42">
            <v>0</v>
          </cell>
          <cell r="AL42">
            <v>0</v>
          </cell>
          <cell r="AM42">
            <v>0</v>
          </cell>
          <cell r="AN42">
            <v>0</v>
          </cell>
          <cell r="AO42">
            <v>0</v>
          </cell>
          <cell r="AP42">
            <v>0</v>
          </cell>
          <cell r="AQ42">
            <v>0</v>
          </cell>
          <cell r="AR42">
            <v>0</v>
          </cell>
          <cell r="AS42">
            <v>0</v>
          </cell>
          <cell r="AT42">
            <v>275</v>
          </cell>
          <cell r="AU42">
            <v>62</v>
          </cell>
          <cell r="AV42">
            <v>21</v>
          </cell>
          <cell r="AW42">
            <v>26</v>
          </cell>
          <cell r="AX42">
            <v>0</v>
          </cell>
          <cell r="AY42">
            <v>0</v>
          </cell>
          <cell r="AZ42">
            <v>2</v>
          </cell>
          <cell r="BA42">
            <v>2</v>
          </cell>
          <cell r="BB42">
            <v>0</v>
          </cell>
          <cell r="BC42">
            <v>0</v>
          </cell>
          <cell r="BD42">
            <v>0</v>
          </cell>
          <cell r="BE42">
            <v>0</v>
          </cell>
          <cell r="BF42">
            <v>252</v>
          </cell>
          <cell r="BG42">
            <v>34</v>
          </cell>
          <cell r="BH42">
            <v>0</v>
          </cell>
          <cell r="BI42">
            <v>0</v>
          </cell>
          <cell r="BJ42">
            <v>27</v>
          </cell>
          <cell r="BK42">
            <v>32</v>
          </cell>
          <cell r="BL42">
            <v>0</v>
          </cell>
          <cell r="BM42">
            <v>0</v>
          </cell>
          <cell r="BN42">
            <v>0</v>
          </cell>
          <cell r="BO42">
            <v>0</v>
          </cell>
          <cell r="BP42">
            <v>0</v>
          </cell>
          <cell r="BQ42">
            <v>0</v>
          </cell>
          <cell r="BR42">
            <v>0</v>
          </cell>
          <cell r="BS42">
            <v>0</v>
          </cell>
          <cell r="BT42">
            <v>1213</v>
          </cell>
          <cell r="BU42">
            <v>1056</v>
          </cell>
          <cell r="BV42">
            <v>1109</v>
          </cell>
          <cell r="BW42">
            <v>1056</v>
          </cell>
          <cell r="BX42">
            <v>100</v>
          </cell>
          <cell r="BY42">
            <v>0</v>
          </cell>
          <cell r="BZ42">
            <v>0</v>
          </cell>
          <cell r="CA42">
            <v>0</v>
          </cell>
          <cell r="CB42">
            <v>4</v>
          </cell>
          <cell r="CC42">
            <v>0</v>
          </cell>
          <cell r="CD42">
            <v>0</v>
          </cell>
          <cell r="CE42">
            <v>0</v>
          </cell>
          <cell r="CF42">
            <v>0</v>
          </cell>
          <cell r="CG42">
            <v>0</v>
          </cell>
          <cell r="CH42">
            <v>0</v>
          </cell>
          <cell r="CI42">
            <v>3</v>
          </cell>
          <cell r="CJ42">
            <v>2</v>
          </cell>
          <cell r="CK42">
            <v>3</v>
          </cell>
          <cell r="CL42">
            <v>2</v>
          </cell>
          <cell r="CM42">
            <v>0</v>
          </cell>
          <cell r="CN42">
            <v>0</v>
          </cell>
          <cell r="CO42">
            <v>0</v>
          </cell>
          <cell r="CP42">
            <v>0</v>
          </cell>
          <cell r="CQ42">
            <v>0</v>
          </cell>
          <cell r="CR42">
            <v>0</v>
          </cell>
          <cell r="CS42">
            <v>0</v>
          </cell>
          <cell r="CT42">
            <v>27</v>
          </cell>
          <cell r="CU42">
            <v>1518</v>
          </cell>
          <cell r="CV42">
            <v>1179</v>
          </cell>
          <cell r="CW42">
            <v>3076</v>
          </cell>
          <cell r="CX42">
            <v>3055</v>
          </cell>
          <cell r="CY42">
            <v>44</v>
          </cell>
          <cell r="CZ42">
            <v>44</v>
          </cell>
          <cell r="DA42">
            <v>1696</v>
          </cell>
          <cell r="DB42">
            <v>1668</v>
          </cell>
          <cell r="DC42">
            <v>0</v>
          </cell>
          <cell r="DD42">
            <v>0</v>
          </cell>
          <cell r="DE42">
            <v>0</v>
          </cell>
          <cell r="DF42">
            <v>0</v>
          </cell>
          <cell r="DG42">
            <v>0</v>
          </cell>
          <cell r="DH42">
            <v>0</v>
          </cell>
          <cell r="DI42">
            <v>0</v>
          </cell>
          <cell r="DJ42">
            <v>0</v>
          </cell>
          <cell r="DK42">
            <v>20</v>
          </cell>
          <cell r="DL42">
            <v>0</v>
          </cell>
          <cell r="DM42">
            <v>0</v>
          </cell>
          <cell r="DN42">
            <v>0</v>
          </cell>
          <cell r="DO42">
            <v>0</v>
          </cell>
          <cell r="DP42">
            <v>0</v>
          </cell>
          <cell r="DQ42">
            <v>1760</v>
          </cell>
          <cell r="DR42">
            <v>1712</v>
          </cell>
          <cell r="DS42">
            <v>0</v>
          </cell>
          <cell r="DT42">
            <v>0</v>
          </cell>
          <cell r="DU42">
            <v>0</v>
          </cell>
          <cell r="DV42">
            <v>0</v>
          </cell>
          <cell r="DW42">
            <v>0</v>
          </cell>
          <cell r="DX42">
            <v>0</v>
          </cell>
          <cell r="DY42">
            <v>0</v>
          </cell>
          <cell r="DZ42">
            <v>0</v>
          </cell>
          <cell r="EA42">
            <v>0</v>
          </cell>
          <cell r="EB42">
            <v>0</v>
          </cell>
          <cell r="EC42">
            <v>0</v>
          </cell>
          <cell r="ED42">
            <v>0</v>
          </cell>
          <cell r="EE42">
            <v>0</v>
          </cell>
          <cell r="EF42">
            <v>0</v>
          </cell>
          <cell r="EG42">
            <v>0</v>
          </cell>
          <cell r="EH42">
            <v>0</v>
          </cell>
          <cell r="EI42">
            <v>1260</v>
          </cell>
          <cell r="EJ42">
            <v>1343</v>
          </cell>
          <cell r="EK42">
            <v>358</v>
          </cell>
          <cell r="EL42">
            <v>358</v>
          </cell>
          <cell r="EM42">
            <v>0</v>
          </cell>
          <cell r="EN42">
            <v>0</v>
          </cell>
          <cell r="EO42">
            <v>67</v>
          </cell>
          <cell r="EP42">
            <v>86</v>
          </cell>
          <cell r="EQ42">
            <v>249</v>
          </cell>
          <cell r="ER42">
            <v>364</v>
          </cell>
          <cell r="ES42">
            <v>514</v>
          </cell>
          <cell r="ET42">
            <v>455</v>
          </cell>
          <cell r="EU42">
            <v>0</v>
          </cell>
          <cell r="EV42">
            <v>0</v>
          </cell>
          <cell r="EW42">
            <v>72</v>
          </cell>
          <cell r="EX42">
            <v>80</v>
          </cell>
          <cell r="EY42">
            <v>0</v>
          </cell>
          <cell r="EZ42">
            <v>0</v>
          </cell>
          <cell r="FA42">
            <v>56</v>
          </cell>
          <cell r="FB42">
            <v>0</v>
          </cell>
          <cell r="FC42">
            <v>0</v>
          </cell>
          <cell r="FD42">
            <v>0</v>
          </cell>
          <cell r="FE42">
            <v>1316</v>
          </cell>
          <cell r="FF42">
            <v>1343</v>
          </cell>
          <cell r="FG42">
            <v>3076</v>
          </cell>
          <cell r="FH42">
            <v>3055</v>
          </cell>
          <cell r="FI42">
            <v>0</v>
          </cell>
          <cell r="FJ42">
            <v>0</v>
          </cell>
          <cell r="FK42">
            <v>0</v>
          </cell>
          <cell r="FL42">
            <v>0</v>
          </cell>
          <cell r="FM42">
            <v>0</v>
          </cell>
          <cell r="FN42">
            <v>0</v>
          </cell>
          <cell r="FO42">
            <v>0</v>
          </cell>
          <cell r="FP42">
            <v>0</v>
          </cell>
          <cell r="FQ42">
            <v>0</v>
          </cell>
          <cell r="FR42">
            <v>0</v>
          </cell>
          <cell r="FS42">
            <v>0</v>
          </cell>
          <cell r="FT42">
            <v>0</v>
          </cell>
          <cell r="FU42">
            <v>0</v>
          </cell>
          <cell r="FV42">
            <v>0</v>
          </cell>
          <cell r="FW42">
            <v>0</v>
          </cell>
          <cell r="FX42">
            <v>1</v>
          </cell>
          <cell r="FY42">
            <v>0</v>
          </cell>
          <cell r="FZ42">
            <v>0</v>
          </cell>
          <cell r="GA42">
            <v>0</v>
          </cell>
          <cell r="GB42">
            <v>0</v>
          </cell>
          <cell r="GC42">
            <v>0</v>
          </cell>
          <cell r="GD42">
            <v>0</v>
          </cell>
          <cell r="GE42">
            <v>0</v>
          </cell>
          <cell r="GF42">
            <v>0</v>
          </cell>
          <cell r="GG42">
            <v>0</v>
          </cell>
          <cell r="GH42">
            <v>0</v>
          </cell>
          <cell r="GI42">
            <v>0</v>
          </cell>
          <cell r="GJ42">
            <v>0</v>
          </cell>
        </row>
        <row r="43">
          <cell r="A43" t="str">
            <v>33 Диспетчерский центр</v>
          </cell>
          <cell r="B43">
            <v>0</v>
          </cell>
          <cell r="C43">
            <v>0</v>
          </cell>
          <cell r="D43">
            <v>0</v>
          </cell>
          <cell r="E43">
            <v>0</v>
          </cell>
          <cell r="F43">
            <v>0</v>
          </cell>
          <cell r="G43">
            <v>0</v>
          </cell>
          <cell r="H43">
            <v>0</v>
          </cell>
          <cell r="I43">
            <v>0</v>
          </cell>
          <cell r="J43">
            <v>0</v>
          </cell>
          <cell r="K43">
            <v>0</v>
          </cell>
          <cell r="L43">
            <v>0</v>
          </cell>
          <cell r="M43">
            <v>0</v>
          </cell>
          <cell r="N43">
            <v>0</v>
          </cell>
          <cell r="O43">
            <v>0</v>
          </cell>
          <cell r="P43">
            <v>0</v>
          </cell>
          <cell r="Q43">
            <v>0</v>
          </cell>
          <cell r="R43">
            <v>0</v>
          </cell>
          <cell r="S43">
            <v>0</v>
          </cell>
          <cell r="T43">
            <v>0</v>
          </cell>
          <cell r="U43">
            <v>0</v>
          </cell>
          <cell r="V43">
            <v>0</v>
          </cell>
          <cell r="W43">
            <v>0</v>
          </cell>
          <cell r="X43">
            <v>0</v>
          </cell>
          <cell r="Y43">
            <v>0</v>
          </cell>
          <cell r="Z43">
            <v>0</v>
          </cell>
          <cell r="AA43">
            <v>0</v>
          </cell>
          <cell r="AB43">
            <v>0</v>
          </cell>
          <cell r="AC43">
            <v>0</v>
          </cell>
          <cell r="AD43">
            <v>0</v>
          </cell>
          <cell r="AE43">
            <v>0</v>
          </cell>
          <cell r="AF43">
            <v>0</v>
          </cell>
          <cell r="AG43">
            <v>0</v>
          </cell>
          <cell r="AH43">
            <v>0</v>
          </cell>
          <cell r="AI43">
            <v>0</v>
          </cell>
          <cell r="AJ43">
            <v>0</v>
          </cell>
          <cell r="AK43">
            <v>0</v>
          </cell>
          <cell r="AL43">
            <v>0</v>
          </cell>
          <cell r="AM43">
            <v>0</v>
          </cell>
          <cell r="AN43">
            <v>0</v>
          </cell>
          <cell r="AO43">
            <v>0</v>
          </cell>
          <cell r="AP43">
            <v>0</v>
          </cell>
          <cell r="AQ43">
            <v>0</v>
          </cell>
          <cell r="AR43">
            <v>0</v>
          </cell>
          <cell r="AS43">
            <v>0</v>
          </cell>
          <cell r="AT43">
            <v>0</v>
          </cell>
          <cell r="AU43">
            <v>0</v>
          </cell>
          <cell r="AV43">
            <v>0</v>
          </cell>
          <cell r="AW43">
            <v>0</v>
          </cell>
          <cell r="AX43">
            <v>0</v>
          </cell>
          <cell r="AY43">
            <v>0</v>
          </cell>
          <cell r="AZ43">
            <v>0</v>
          </cell>
          <cell r="BA43">
            <v>0</v>
          </cell>
          <cell r="BB43">
            <v>0</v>
          </cell>
          <cell r="BC43">
            <v>0</v>
          </cell>
          <cell r="BD43">
            <v>0</v>
          </cell>
          <cell r="BE43">
            <v>0</v>
          </cell>
          <cell r="BF43">
            <v>0</v>
          </cell>
          <cell r="BG43">
            <v>0</v>
          </cell>
          <cell r="BH43">
            <v>0</v>
          </cell>
          <cell r="BI43">
            <v>0</v>
          </cell>
          <cell r="BJ43">
            <v>0</v>
          </cell>
          <cell r="BK43">
            <v>0</v>
          </cell>
          <cell r="BL43">
            <v>0</v>
          </cell>
          <cell r="BM43">
            <v>0</v>
          </cell>
          <cell r="BN43">
            <v>0</v>
          </cell>
          <cell r="BO43">
            <v>0</v>
          </cell>
          <cell r="BP43">
            <v>0</v>
          </cell>
          <cell r="BQ43">
            <v>0</v>
          </cell>
          <cell r="BR43">
            <v>0</v>
          </cell>
          <cell r="BS43">
            <v>0</v>
          </cell>
          <cell r="BT43">
            <v>0</v>
          </cell>
          <cell r="BU43">
            <v>0</v>
          </cell>
          <cell r="BV43">
            <v>0</v>
          </cell>
          <cell r="BW43">
            <v>0</v>
          </cell>
          <cell r="BX43">
            <v>0</v>
          </cell>
          <cell r="BY43">
            <v>0</v>
          </cell>
          <cell r="BZ43">
            <v>0</v>
          </cell>
          <cell r="CA43">
            <v>0</v>
          </cell>
          <cell r="CB43">
            <v>0</v>
          </cell>
          <cell r="CC43">
            <v>0</v>
          </cell>
          <cell r="CD43">
            <v>0</v>
          </cell>
          <cell r="CE43">
            <v>0</v>
          </cell>
          <cell r="CF43">
            <v>0</v>
          </cell>
          <cell r="CG43">
            <v>0</v>
          </cell>
          <cell r="CH43">
            <v>0</v>
          </cell>
          <cell r="CI43">
            <v>9</v>
          </cell>
          <cell r="CJ43">
            <v>85</v>
          </cell>
          <cell r="CK43">
            <v>5</v>
          </cell>
          <cell r="CL43">
            <v>5</v>
          </cell>
          <cell r="CM43">
            <v>4</v>
          </cell>
          <cell r="CN43">
            <v>0</v>
          </cell>
          <cell r="CO43">
            <v>0</v>
          </cell>
          <cell r="CP43">
            <v>0</v>
          </cell>
          <cell r="CQ43">
            <v>0</v>
          </cell>
          <cell r="CR43">
            <v>80</v>
          </cell>
          <cell r="CS43">
            <v>0</v>
          </cell>
          <cell r="CT43">
            <v>0</v>
          </cell>
          <cell r="CU43">
            <v>9</v>
          </cell>
          <cell r="CV43">
            <v>85</v>
          </cell>
          <cell r="CW43">
            <v>9</v>
          </cell>
          <cell r="CX43">
            <v>85</v>
          </cell>
          <cell r="CY43">
            <v>0</v>
          </cell>
          <cell r="CZ43">
            <v>0</v>
          </cell>
          <cell r="DA43">
            <v>0</v>
          </cell>
          <cell r="DB43">
            <v>0</v>
          </cell>
          <cell r="DC43">
            <v>0</v>
          </cell>
          <cell r="DD43">
            <v>0</v>
          </cell>
          <cell r="DE43">
            <v>0</v>
          </cell>
          <cell r="DF43">
            <v>0</v>
          </cell>
          <cell r="DG43">
            <v>0</v>
          </cell>
          <cell r="DH43">
            <v>0</v>
          </cell>
          <cell r="DI43">
            <v>9</v>
          </cell>
          <cell r="DJ43">
            <v>23</v>
          </cell>
          <cell r="DK43">
            <v>0</v>
          </cell>
          <cell r="DL43">
            <v>0</v>
          </cell>
          <cell r="DM43">
            <v>0</v>
          </cell>
          <cell r="DN43">
            <v>0</v>
          </cell>
          <cell r="DO43">
            <v>0</v>
          </cell>
          <cell r="DP43">
            <v>0</v>
          </cell>
          <cell r="DQ43">
            <v>9</v>
          </cell>
          <cell r="DR43">
            <v>23</v>
          </cell>
          <cell r="DS43">
            <v>0</v>
          </cell>
          <cell r="DT43">
            <v>0</v>
          </cell>
          <cell r="DU43">
            <v>0</v>
          </cell>
          <cell r="DV43">
            <v>0</v>
          </cell>
          <cell r="DW43">
            <v>0</v>
          </cell>
          <cell r="DX43">
            <v>0</v>
          </cell>
          <cell r="DY43">
            <v>0</v>
          </cell>
          <cell r="DZ43">
            <v>0</v>
          </cell>
          <cell r="EA43">
            <v>0</v>
          </cell>
          <cell r="EB43">
            <v>0</v>
          </cell>
          <cell r="EC43">
            <v>0</v>
          </cell>
          <cell r="ED43">
            <v>0</v>
          </cell>
          <cell r="EE43">
            <v>0</v>
          </cell>
          <cell r="EF43">
            <v>0</v>
          </cell>
          <cell r="EG43">
            <v>0</v>
          </cell>
          <cell r="EH43">
            <v>0</v>
          </cell>
          <cell r="EI43">
            <v>0</v>
          </cell>
          <cell r="EJ43">
            <v>62</v>
          </cell>
          <cell r="EK43">
            <v>0</v>
          </cell>
          <cell r="EL43">
            <v>0</v>
          </cell>
          <cell r="EM43">
            <v>0</v>
          </cell>
          <cell r="EN43">
            <v>0</v>
          </cell>
          <cell r="EO43">
            <v>0</v>
          </cell>
          <cell r="EP43">
            <v>0</v>
          </cell>
          <cell r="EQ43">
            <v>0</v>
          </cell>
          <cell r="ER43">
            <v>62</v>
          </cell>
          <cell r="ES43">
            <v>0</v>
          </cell>
          <cell r="ET43">
            <v>0</v>
          </cell>
          <cell r="EU43">
            <v>0</v>
          </cell>
          <cell r="EV43">
            <v>0</v>
          </cell>
          <cell r="EW43">
            <v>0</v>
          </cell>
          <cell r="EX43">
            <v>0</v>
          </cell>
          <cell r="EY43">
            <v>0</v>
          </cell>
          <cell r="EZ43">
            <v>0</v>
          </cell>
          <cell r="FA43">
            <v>0</v>
          </cell>
          <cell r="FB43">
            <v>0</v>
          </cell>
          <cell r="FC43">
            <v>0</v>
          </cell>
          <cell r="FD43">
            <v>0</v>
          </cell>
          <cell r="FE43">
            <v>0</v>
          </cell>
          <cell r="FF43">
            <v>62</v>
          </cell>
          <cell r="FG43">
            <v>9</v>
          </cell>
          <cell r="FH43">
            <v>85</v>
          </cell>
          <cell r="FI43">
            <v>0</v>
          </cell>
          <cell r="FJ43">
            <v>0</v>
          </cell>
          <cell r="FK43">
            <v>0</v>
          </cell>
          <cell r="FL43">
            <v>0</v>
          </cell>
          <cell r="FM43">
            <v>0</v>
          </cell>
          <cell r="FN43">
            <v>0</v>
          </cell>
          <cell r="FO43">
            <v>0</v>
          </cell>
          <cell r="FP43">
            <v>0</v>
          </cell>
          <cell r="FQ43">
            <v>0</v>
          </cell>
          <cell r="FR43">
            <v>0</v>
          </cell>
          <cell r="FS43">
            <v>0</v>
          </cell>
          <cell r="FT43">
            <v>0</v>
          </cell>
          <cell r="FU43">
            <v>0</v>
          </cell>
          <cell r="FV43">
            <v>0</v>
          </cell>
          <cell r="FW43">
            <v>0</v>
          </cell>
          <cell r="FX43">
            <v>0</v>
          </cell>
          <cell r="FY43">
            <v>0</v>
          </cell>
          <cell r="FZ43">
            <v>0</v>
          </cell>
          <cell r="GA43">
            <v>0</v>
          </cell>
          <cell r="GB43">
            <v>0</v>
          </cell>
          <cell r="GC43">
            <v>0</v>
          </cell>
          <cell r="GD43">
            <v>0</v>
          </cell>
          <cell r="GE43">
            <v>0</v>
          </cell>
          <cell r="GF43">
            <v>0</v>
          </cell>
          <cell r="GG43">
            <v>0</v>
          </cell>
          <cell r="GH43">
            <v>0</v>
          </cell>
          <cell r="GI43">
            <v>0</v>
          </cell>
          <cell r="GJ43">
            <v>0</v>
          </cell>
        </row>
        <row r="44">
          <cell r="A44" t="str">
            <v>34 ЦЭГВ</v>
          </cell>
          <cell r="B44">
            <v>0</v>
          </cell>
          <cell r="C44">
            <v>0</v>
          </cell>
          <cell r="D44">
            <v>0</v>
          </cell>
          <cell r="E44">
            <v>0</v>
          </cell>
          <cell r="F44">
            <v>0</v>
          </cell>
          <cell r="G44">
            <v>0</v>
          </cell>
          <cell r="H44">
            <v>0</v>
          </cell>
          <cell r="I44">
            <v>0</v>
          </cell>
          <cell r="J44">
            <v>0</v>
          </cell>
          <cell r="K44">
            <v>0</v>
          </cell>
          <cell r="L44">
            <v>0</v>
          </cell>
          <cell r="M44">
            <v>552</v>
          </cell>
          <cell r="N44">
            <v>0</v>
          </cell>
          <cell r="O44">
            <v>0</v>
          </cell>
          <cell r="P44">
            <v>0</v>
          </cell>
          <cell r="Q44">
            <v>552</v>
          </cell>
          <cell r="R44">
            <v>0</v>
          </cell>
          <cell r="S44">
            <v>0</v>
          </cell>
          <cell r="T44">
            <v>0</v>
          </cell>
          <cell r="U44">
            <v>0</v>
          </cell>
          <cell r="V44">
            <v>0</v>
          </cell>
          <cell r="W44">
            <v>0</v>
          </cell>
          <cell r="X44">
            <v>0</v>
          </cell>
          <cell r="Y44">
            <v>0</v>
          </cell>
          <cell r="Z44">
            <v>0</v>
          </cell>
          <cell r="AA44">
            <v>0</v>
          </cell>
          <cell r="AB44">
            <v>0</v>
          </cell>
          <cell r="AC44">
            <v>0</v>
          </cell>
          <cell r="AD44">
            <v>0</v>
          </cell>
          <cell r="AE44">
            <v>552</v>
          </cell>
          <cell r="AF44">
            <v>0</v>
          </cell>
          <cell r="AG44">
            <v>0</v>
          </cell>
          <cell r="AH44">
            <v>0</v>
          </cell>
          <cell r="AI44">
            <v>0</v>
          </cell>
          <cell r="AJ44">
            <v>0</v>
          </cell>
          <cell r="AK44">
            <v>0</v>
          </cell>
          <cell r="AL44">
            <v>0</v>
          </cell>
          <cell r="AM44">
            <v>0</v>
          </cell>
          <cell r="AN44">
            <v>0</v>
          </cell>
          <cell r="AO44">
            <v>0</v>
          </cell>
          <cell r="AP44">
            <v>0</v>
          </cell>
          <cell r="AQ44">
            <v>0</v>
          </cell>
          <cell r="AR44">
            <v>0</v>
          </cell>
          <cell r="AS44">
            <v>0</v>
          </cell>
          <cell r="AT44">
            <v>0</v>
          </cell>
          <cell r="AU44">
            <v>9</v>
          </cell>
          <cell r="AV44">
            <v>0</v>
          </cell>
          <cell r="AW44">
            <v>7</v>
          </cell>
          <cell r="AX44">
            <v>0</v>
          </cell>
          <cell r="AY44">
            <v>0</v>
          </cell>
          <cell r="AZ44">
            <v>0</v>
          </cell>
          <cell r="BA44">
            <v>0</v>
          </cell>
          <cell r="BB44">
            <v>0</v>
          </cell>
          <cell r="BC44">
            <v>0</v>
          </cell>
          <cell r="BD44">
            <v>0</v>
          </cell>
          <cell r="BE44">
            <v>0</v>
          </cell>
          <cell r="BF44">
            <v>0</v>
          </cell>
          <cell r="BG44">
            <v>2</v>
          </cell>
          <cell r="BH44">
            <v>0</v>
          </cell>
          <cell r="BI44">
            <v>0</v>
          </cell>
          <cell r="BJ44">
            <v>0</v>
          </cell>
          <cell r="BK44">
            <v>0</v>
          </cell>
          <cell r="BL44">
            <v>0</v>
          </cell>
          <cell r="BM44">
            <v>0</v>
          </cell>
          <cell r="BN44">
            <v>0</v>
          </cell>
          <cell r="BO44">
            <v>0</v>
          </cell>
          <cell r="BP44">
            <v>0</v>
          </cell>
          <cell r="BQ44">
            <v>0</v>
          </cell>
          <cell r="BR44">
            <v>0</v>
          </cell>
          <cell r="BS44">
            <v>0</v>
          </cell>
          <cell r="BT44">
            <v>0</v>
          </cell>
          <cell r="BU44">
            <v>0</v>
          </cell>
          <cell r="BV44">
            <v>0</v>
          </cell>
          <cell r="BW44">
            <v>0</v>
          </cell>
          <cell r="BX44">
            <v>0</v>
          </cell>
          <cell r="BY44">
            <v>0</v>
          </cell>
          <cell r="BZ44">
            <v>0</v>
          </cell>
          <cell r="CA44">
            <v>0</v>
          </cell>
          <cell r="CB44">
            <v>0</v>
          </cell>
          <cell r="CC44">
            <v>0</v>
          </cell>
          <cell r="CD44">
            <v>0</v>
          </cell>
          <cell r="CE44">
            <v>0</v>
          </cell>
          <cell r="CF44">
            <v>0</v>
          </cell>
          <cell r="CG44">
            <v>0</v>
          </cell>
          <cell r="CH44">
            <v>0</v>
          </cell>
          <cell r="CI44">
            <v>0</v>
          </cell>
          <cell r="CJ44">
            <v>0</v>
          </cell>
          <cell r="CK44">
            <v>0</v>
          </cell>
          <cell r="CL44">
            <v>0</v>
          </cell>
          <cell r="CM44">
            <v>0</v>
          </cell>
          <cell r="CN44">
            <v>0</v>
          </cell>
          <cell r="CO44">
            <v>0</v>
          </cell>
          <cell r="CP44">
            <v>0</v>
          </cell>
          <cell r="CQ44">
            <v>0</v>
          </cell>
          <cell r="CR44">
            <v>0</v>
          </cell>
          <cell r="CS44">
            <v>0</v>
          </cell>
          <cell r="CT44">
            <v>6</v>
          </cell>
          <cell r="CU44">
            <v>0</v>
          </cell>
          <cell r="CV44">
            <v>15</v>
          </cell>
          <cell r="CW44">
            <v>0</v>
          </cell>
          <cell r="CX44">
            <v>567</v>
          </cell>
          <cell r="CY44">
            <v>0</v>
          </cell>
          <cell r="CZ44">
            <v>0</v>
          </cell>
          <cell r="DA44">
            <v>0</v>
          </cell>
          <cell r="DB44">
            <v>560</v>
          </cell>
          <cell r="DC44">
            <v>0</v>
          </cell>
          <cell r="DD44">
            <v>0</v>
          </cell>
          <cell r="DE44">
            <v>0</v>
          </cell>
          <cell r="DF44">
            <v>0</v>
          </cell>
          <cell r="DG44">
            <v>0</v>
          </cell>
          <cell r="DH44">
            <v>0</v>
          </cell>
          <cell r="DI44">
            <v>0</v>
          </cell>
          <cell r="DJ44">
            <v>4</v>
          </cell>
          <cell r="DK44">
            <v>0</v>
          </cell>
          <cell r="DL44">
            <v>0</v>
          </cell>
          <cell r="DM44">
            <v>0</v>
          </cell>
          <cell r="DN44">
            <v>0</v>
          </cell>
          <cell r="DO44">
            <v>0</v>
          </cell>
          <cell r="DP44">
            <v>0</v>
          </cell>
          <cell r="DQ44">
            <v>0</v>
          </cell>
          <cell r="DR44">
            <v>564</v>
          </cell>
          <cell r="DS44">
            <v>0</v>
          </cell>
          <cell r="DT44">
            <v>0</v>
          </cell>
          <cell r="DU44">
            <v>0</v>
          </cell>
          <cell r="DV44">
            <v>0</v>
          </cell>
          <cell r="DW44">
            <v>0</v>
          </cell>
          <cell r="DX44">
            <v>0</v>
          </cell>
          <cell r="DY44">
            <v>0</v>
          </cell>
          <cell r="DZ44">
            <v>0</v>
          </cell>
          <cell r="EA44">
            <v>0</v>
          </cell>
          <cell r="EB44">
            <v>0</v>
          </cell>
          <cell r="EC44">
            <v>0</v>
          </cell>
          <cell r="ED44">
            <v>0</v>
          </cell>
          <cell r="EE44">
            <v>0</v>
          </cell>
          <cell r="EF44">
            <v>0</v>
          </cell>
          <cell r="EG44">
            <v>0</v>
          </cell>
          <cell r="EH44">
            <v>0</v>
          </cell>
          <cell r="EI44">
            <v>0</v>
          </cell>
          <cell r="EJ44">
            <v>3</v>
          </cell>
          <cell r="EK44">
            <v>0</v>
          </cell>
          <cell r="EL44">
            <v>0</v>
          </cell>
          <cell r="EM44">
            <v>0</v>
          </cell>
          <cell r="EN44">
            <v>0</v>
          </cell>
          <cell r="EO44">
            <v>0</v>
          </cell>
          <cell r="EP44">
            <v>0</v>
          </cell>
          <cell r="EQ44">
            <v>0</v>
          </cell>
          <cell r="ER44">
            <v>0</v>
          </cell>
          <cell r="ES44">
            <v>0</v>
          </cell>
          <cell r="ET44">
            <v>3</v>
          </cell>
          <cell r="EU44">
            <v>0</v>
          </cell>
          <cell r="EV44">
            <v>0</v>
          </cell>
          <cell r="EW44">
            <v>0</v>
          </cell>
          <cell r="EX44">
            <v>0</v>
          </cell>
          <cell r="EY44">
            <v>0</v>
          </cell>
          <cell r="EZ44">
            <v>0</v>
          </cell>
          <cell r="FA44">
            <v>0</v>
          </cell>
          <cell r="FB44">
            <v>0</v>
          </cell>
          <cell r="FC44">
            <v>0</v>
          </cell>
          <cell r="FD44">
            <v>0</v>
          </cell>
          <cell r="FE44">
            <v>0</v>
          </cell>
          <cell r="FF44">
            <v>3</v>
          </cell>
          <cell r="FG44">
            <v>0</v>
          </cell>
          <cell r="FH44">
            <v>567</v>
          </cell>
          <cell r="FI44">
            <v>0</v>
          </cell>
          <cell r="FJ44">
            <v>0</v>
          </cell>
          <cell r="FK44">
            <v>0</v>
          </cell>
          <cell r="FL44">
            <v>0</v>
          </cell>
          <cell r="FM44">
            <v>0</v>
          </cell>
          <cell r="FN44">
            <v>0</v>
          </cell>
          <cell r="FO44">
            <v>0</v>
          </cell>
          <cell r="FP44">
            <v>0</v>
          </cell>
          <cell r="FQ44">
            <v>0</v>
          </cell>
          <cell r="FR44">
            <v>0</v>
          </cell>
          <cell r="FS44">
            <v>0</v>
          </cell>
          <cell r="FT44">
            <v>0</v>
          </cell>
          <cell r="FU44">
            <v>0</v>
          </cell>
          <cell r="FV44">
            <v>0</v>
          </cell>
          <cell r="FW44">
            <v>0</v>
          </cell>
          <cell r="FX44">
            <v>0</v>
          </cell>
          <cell r="FY44">
            <v>0</v>
          </cell>
          <cell r="FZ44">
            <v>0</v>
          </cell>
          <cell r="GA44">
            <v>0</v>
          </cell>
          <cell r="GB44">
            <v>0</v>
          </cell>
          <cell r="GC44">
            <v>0</v>
          </cell>
          <cell r="GD44">
            <v>0</v>
          </cell>
          <cell r="GE44">
            <v>0</v>
          </cell>
          <cell r="GF44">
            <v>0</v>
          </cell>
          <cell r="GG44">
            <v>0</v>
          </cell>
          <cell r="GH44">
            <v>0</v>
          </cell>
          <cell r="GI44">
            <v>0</v>
          </cell>
          <cell r="GJ44">
            <v>0</v>
          </cell>
        </row>
        <row r="45">
          <cell r="A45" t="str">
            <v>35 ЦФ МПС</v>
          </cell>
          <cell r="B45">
            <v>0</v>
          </cell>
          <cell r="C45">
            <v>0</v>
          </cell>
          <cell r="D45">
            <v>0</v>
          </cell>
          <cell r="E45">
            <v>0</v>
          </cell>
          <cell r="F45">
            <v>21</v>
          </cell>
          <cell r="G45">
            <v>30</v>
          </cell>
          <cell r="H45">
            <v>21</v>
          </cell>
          <cell r="I45">
            <v>30</v>
          </cell>
          <cell r="J45">
            <v>0</v>
          </cell>
          <cell r="K45">
            <v>0</v>
          </cell>
          <cell r="L45">
            <v>3076</v>
          </cell>
          <cell r="M45">
            <v>14389</v>
          </cell>
          <cell r="N45">
            <v>0</v>
          </cell>
          <cell r="O45">
            <v>0</v>
          </cell>
          <cell r="P45">
            <v>1945</v>
          </cell>
          <cell r="Q45">
            <v>2658</v>
          </cell>
          <cell r="R45">
            <v>16790294</v>
          </cell>
          <cell r="S45">
            <v>45150783</v>
          </cell>
          <cell r="T45">
            <v>6177588</v>
          </cell>
          <cell r="U45">
            <v>17185719</v>
          </cell>
          <cell r="V45">
            <v>255905</v>
          </cell>
          <cell r="W45">
            <v>374214</v>
          </cell>
          <cell r="X45">
            <v>91474</v>
          </cell>
          <cell r="Y45">
            <v>209783</v>
          </cell>
          <cell r="Z45">
            <v>0</v>
          </cell>
          <cell r="AA45">
            <v>0</v>
          </cell>
          <cell r="AB45">
            <v>164431</v>
          </cell>
          <cell r="AC45">
            <v>164431</v>
          </cell>
          <cell r="AD45">
            <v>17049296</v>
          </cell>
          <cell r="AE45">
            <v>45539416</v>
          </cell>
          <cell r="AF45">
            <v>0</v>
          </cell>
          <cell r="AG45">
            <v>0</v>
          </cell>
          <cell r="AH45">
            <v>0</v>
          </cell>
          <cell r="AI45">
            <v>0</v>
          </cell>
          <cell r="AJ45">
            <v>0</v>
          </cell>
          <cell r="AK45">
            <v>0</v>
          </cell>
          <cell r="AL45">
            <v>0</v>
          </cell>
          <cell r="AM45">
            <v>0</v>
          </cell>
          <cell r="AN45">
            <v>0</v>
          </cell>
          <cell r="AO45">
            <v>0</v>
          </cell>
          <cell r="AP45">
            <v>0</v>
          </cell>
          <cell r="AQ45">
            <v>0</v>
          </cell>
          <cell r="AR45">
            <v>0</v>
          </cell>
          <cell r="AS45">
            <v>0</v>
          </cell>
          <cell r="AT45">
            <v>427</v>
          </cell>
          <cell r="AU45">
            <v>565</v>
          </cell>
          <cell r="AV45">
            <v>423</v>
          </cell>
          <cell r="AW45">
            <v>559</v>
          </cell>
          <cell r="AX45">
            <v>0</v>
          </cell>
          <cell r="AY45">
            <v>0</v>
          </cell>
          <cell r="AZ45">
            <v>0</v>
          </cell>
          <cell r="BA45">
            <v>0</v>
          </cell>
          <cell r="BB45">
            <v>0</v>
          </cell>
          <cell r="BC45">
            <v>0</v>
          </cell>
          <cell r="BD45">
            <v>0</v>
          </cell>
          <cell r="BE45">
            <v>0</v>
          </cell>
          <cell r="BF45">
            <v>4</v>
          </cell>
          <cell r="BG45">
            <v>6</v>
          </cell>
          <cell r="BH45">
            <v>0</v>
          </cell>
          <cell r="BI45">
            <v>0</v>
          </cell>
          <cell r="BJ45">
            <v>28</v>
          </cell>
          <cell r="BK45">
            <v>7</v>
          </cell>
          <cell r="BL45">
            <v>6237215</v>
          </cell>
          <cell r="BM45">
            <v>5659102</v>
          </cell>
          <cell r="BN45">
            <v>0</v>
          </cell>
          <cell r="BO45">
            <v>0</v>
          </cell>
          <cell r="BP45">
            <v>74680</v>
          </cell>
          <cell r="BQ45">
            <v>0</v>
          </cell>
          <cell r="BR45">
            <v>6162535</v>
          </cell>
          <cell r="BS45">
            <v>5659102</v>
          </cell>
          <cell r="BT45">
            <v>27699133</v>
          </cell>
          <cell r="BU45">
            <v>23104564</v>
          </cell>
          <cell r="BV45">
            <v>7320065</v>
          </cell>
          <cell r="BW45">
            <v>4380761</v>
          </cell>
          <cell r="BX45">
            <v>0</v>
          </cell>
          <cell r="BY45">
            <v>0</v>
          </cell>
          <cell r="BZ45">
            <v>6</v>
          </cell>
          <cell r="CA45">
            <v>0</v>
          </cell>
          <cell r="CB45">
            <v>20379062</v>
          </cell>
          <cell r="CC45">
            <v>18723803</v>
          </cell>
          <cell r="CD45">
            <v>100000</v>
          </cell>
          <cell r="CE45">
            <v>177041</v>
          </cell>
          <cell r="CF45">
            <v>0</v>
          </cell>
          <cell r="CG45">
            <v>100000</v>
          </cell>
          <cell r="CH45">
            <v>177041</v>
          </cell>
          <cell r="CI45">
            <v>2669245</v>
          </cell>
          <cell r="CJ45">
            <v>2475137</v>
          </cell>
          <cell r="CK45">
            <v>59</v>
          </cell>
          <cell r="CL45">
            <v>29</v>
          </cell>
          <cell r="CM45">
            <v>57809</v>
          </cell>
          <cell r="CN45">
            <v>345480</v>
          </cell>
          <cell r="CO45">
            <v>575821</v>
          </cell>
          <cell r="CP45">
            <v>73889</v>
          </cell>
          <cell r="CQ45">
            <v>2035556</v>
          </cell>
          <cell r="CR45">
            <v>2055739</v>
          </cell>
          <cell r="CS45">
            <v>15554699</v>
          </cell>
          <cell r="CT45">
            <v>18117630</v>
          </cell>
          <cell r="CU45">
            <v>52260747</v>
          </cell>
          <cell r="CV45">
            <v>49534046</v>
          </cell>
          <cell r="CW45">
            <v>69310043</v>
          </cell>
          <cell r="CX45">
            <v>95073462</v>
          </cell>
          <cell r="CY45">
            <v>555</v>
          </cell>
          <cell r="CZ45">
            <v>555</v>
          </cell>
          <cell r="DA45">
            <v>3762</v>
          </cell>
          <cell r="DB45">
            <v>16124</v>
          </cell>
          <cell r="DC45">
            <v>0</v>
          </cell>
          <cell r="DD45">
            <v>0</v>
          </cell>
          <cell r="DE45">
            <v>0</v>
          </cell>
          <cell r="DF45">
            <v>0</v>
          </cell>
          <cell r="DG45">
            <v>0</v>
          </cell>
          <cell r="DH45">
            <v>0</v>
          </cell>
          <cell r="DI45">
            <v>922606</v>
          </cell>
          <cell r="DJ45">
            <v>473995</v>
          </cell>
          <cell r="DK45">
            <v>43364</v>
          </cell>
          <cell r="DL45">
            <v>38711</v>
          </cell>
          <cell r="DM45">
            <v>0</v>
          </cell>
          <cell r="DN45">
            <v>0</v>
          </cell>
          <cell r="DO45">
            <v>35556</v>
          </cell>
          <cell r="DP45">
            <v>0</v>
          </cell>
          <cell r="DQ45">
            <v>970287</v>
          </cell>
          <cell r="DR45">
            <v>564941</v>
          </cell>
          <cell r="DS45">
            <v>2427331</v>
          </cell>
          <cell r="DT45">
            <v>2262765</v>
          </cell>
          <cell r="DU45">
            <v>0</v>
          </cell>
          <cell r="DV45">
            <v>0</v>
          </cell>
          <cell r="DW45">
            <v>2427331</v>
          </cell>
          <cell r="DX45">
            <v>2262765</v>
          </cell>
          <cell r="DY45">
            <v>2427331</v>
          </cell>
          <cell r="DZ45">
            <v>2262765</v>
          </cell>
          <cell r="EA45">
            <v>0</v>
          </cell>
          <cell r="EB45">
            <v>0</v>
          </cell>
          <cell r="EC45">
            <v>0</v>
          </cell>
          <cell r="ED45">
            <v>275000</v>
          </cell>
          <cell r="EE45">
            <v>0</v>
          </cell>
          <cell r="EF45">
            <v>275000</v>
          </cell>
          <cell r="EG45">
            <v>0</v>
          </cell>
          <cell r="EH45">
            <v>0</v>
          </cell>
          <cell r="EI45">
            <v>29496136</v>
          </cell>
          <cell r="EJ45">
            <v>32931345</v>
          </cell>
          <cell r="EK45">
            <v>1119664</v>
          </cell>
          <cell r="EL45">
            <v>1746713</v>
          </cell>
          <cell r="EM45">
            <v>0</v>
          </cell>
          <cell r="EN45">
            <v>0</v>
          </cell>
          <cell r="EO45">
            <v>0</v>
          </cell>
          <cell r="EP45">
            <v>0</v>
          </cell>
          <cell r="EQ45">
            <v>0</v>
          </cell>
          <cell r="ER45">
            <v>15</v>
          </cell>
          <cell r="ES45">
            <v>528</v>
          </cell>
          <cell r="ET45">
            <v>153</v>
          </cell>
          <cell r="EU45">
            <v>1660317</v>
          </cell>
          <cell r="EV45">
            <v>742598</v>
          </cell>
          <cell r="EW45">
            <v>26715627</v>
          </cell>
          <cell r="EX45">
            <v>30441866</v>
          </cell>
          <cell r="EY45">
            <v>2302378</v>
          </cell>
          <cell r="EZ45">
            <v>2223</v>
          </cell>
          <cell r="FA45">
            <v>0</v>
          </cell>
          <cell r="FB45">
            <v>0</v>
          </cell>
          <cell r="FC45">
            <v>34113911</v>
          </cell>
          <cell r="FD45">
            <v>59037188</v>
          </cell>
          <cell r="FE45">
            <v>65912425</v>
          </cell>
          <cell r="FF45">
            <v>92245756</v>
          </cell>
          <cell r="FG45">
            <v>69310043</v>
          </cell>
          <cell r="FH45">
            <v>95073462</v>
          </cell>
          <cell r="FI45">
            <v>0</v>
          </cell>
          <cell r="FJ45">
            <v>0</v>
          </cell>
          <cell r="FK45">
            <v>0</v>
          </cell>
          <cell r="FL45">
            <v>0</v>
          </cell>
          <cell r="FM45">
            <v>0</v>
          </cell>
          <cell r="FN45">
            <v>0</v>
          </cell>
          <cell r="FO45">
            <v>0</v>
          </cell>
          <cell r="FP45">
            <v>0</v>
          </cell>
          <cell r="FQ45">
            <v>0</v>
          </cell>
          <cell r="FR45">
            <v>0</v>
          </cell>
          <cell r="FS45">
            <v>0</v>
          </cell>
          <cell r="FT45">
            <v>0</v>
          </cell>
          <cell r="FU45">
            <v>0</v>
          </cell>
          <cell r="FV45">
            <v>0</v>
          </cell>
          <cell r="FW45">
            <v>0</v>
          </cell>
          <cell r="FX45">
            <v>0</v>
          </cell>
          <cell r="FY45">
            <v>78000</v>
          </cell>
          <cell r="FZ45">
            <v>0</v>
          </cell>
          <cell r="GA45">
            <v>263836</v>
          </cell>
          <cell r="GB45">
            <v>0</v>
          </cell>
          <cell r="GC45">
            <v>0</v>
          </cell>
          <cell r="GD45">
            <v>0</v>
          </cell>
          <cell r="GE45">
            <v>0</v>
          </cell>
          <cell r="GF45">
            <v>0</v>
          </cell>
          <cell r="GG45">
            <v>0</v>
          </cell>
          <cell r="GH45">
            <v>0</v>
          </cell>
          <cell r="GI45">
            <v>0</v>
          </cell>
          <cell r="GJ45">
            <v>0</v>
          </cell>
        </row>
        <row r="46">
          <cell r="A46" t="str">
            <v>36 Желдоринформзащита</v>
          </cell>
          <cell r="B46">
            <v>0</v>
          </cell>
          <cell r="C46">
            <v>0</v>
          </cell>
          <cell r="D46">
            <v>0</v>
          </cell>
          <cell r="E46">
            <v>0</v>
          </cell>
          <cell r="F46">
            <v>9</v>
          </cell>
          <cell r="G46">
            <v>33</v>
          </cell>
          <cell r="H46">
            <v>9</v>
          </cell>
          <cell r="I46">
            <v>33</v>
          </cell>
          <cell r="J46">
            <v>0</v>
          </cell>
          <cell r="K46">
            <v>0</v>
          </cell>
          <cell r="L46">
            <v>1492</v>
          </cell>
          <cell r="M46">
            <v>6347</v>
          </cell>
          <cell r="N46">
            <v>0</v>
          </cell>
          <cell r="O46">
            <v>0</v>
          </cell>
          <cell r="P46">
            <v>1492</v>
          </cell>
          <cell r="Q46">
            <v>6347</v>
          </cell>
          <cell r="R46">
            <v>0</v>
          </cell>
          <cell r="S46">
            <v>267</v>
          </cell>
          <cell r="T46">
            <v>0</v>
          </cell>
          <cell r="U46">
            <v>0</v>
          </cell>
          <cell r="V46">
            <v>0</v>
          </cell>
          <cell r="W46">
            <v>0</v>
          </cell>
          <cell r="X46">
            <v>0</v>
          </cell>
          <cell r="Y46">
            <v>0</v>
          </cell>
          <cell r="Z46">
            <v>0</v>
          </cell>
          <cell r="AA46">
            <v>0</v>
          </cell>
          <cell r="AB46">
            <v>0</v>
          </cell>
          <cell r="AC46">
            <v>0</v>
          </cell>
          <cell r="AD46">
            <v>1501</v>
          </cell>
          <cell r="AE46">
            <v>6647</v>
          </cell>
          <cell r="AF46">
            <v>0</v>
          </cell>
          <cell r="AG46">
            <v>0</v>
          </cell>
          <cell r="AH46">
            <v>0</v>
          </cell>
          <cell r="AI46">
            <v>0</v>
          </cell>
          <cell r="AJ46">
            <v>0</v>
          </cell>
          <cell r="AK46">
            <v>0</v>
          </cell>
          <cell r="AL46">
            <v>0</v>
          </cell>
          <cell r="AM46">
            <v>0</v>
          </cell>
          <cell r="AN46">
            <v>0</v>
          </cell>
          <cell r="AO46">
            <v>0</v>
          </cell>
          <cell r="AP46">
            <v>0</v>
          </cell>
          <cell r="AQ46">
            <v>0</v>
          </cell>
          <cell r="AR46">
            <v>0</v>
          </cell>
          <cell r="AS46">
            <v>0</v>
          </cell>
          <cell r="AT46">
            <v>12</v>
          </cell>
          <cell r="AU46">
            <v>2174</v>
          </cell>
          <cell r="AV46">
            <v>12</v>
          </cell>
          <cell r="AW46">
            <v>1799</v>
          </cell>
          <cell r="AX46">
            <v>0</v>
          </cell>
          <cell r="AY46">
            <v>0</v>
          </cell>
          <cell r="AZ46">
            <v>0</v>
          </cell>
          <cell r="BA46">
            <v>375</v>
          </cell>
          <cell r="BB46">
            <v>0</v>
          </cell>
          <cell r="BC46">
            <v>0</v>
          </cell>
          <cell r="BD46">
            <v>0</v>
          </cell>
          <cell r="BE46">
            <v>0</v>
          </cell>
          <cell r="BF46">
            <v>0</v>
          </cell>
          <cell r="BG46">
            <v>0</v>
          </cell>
          <cell r="BH46">
            <v>0</v>
          </cell>
          <cell r="BI46">
            <v>0</v>
          </cell>
          <cell r="BJ46">
            <v>0</v>
          </cell>
          <cell r="BK46">
            <v>209</v>
          </cell>
          <cell r="BL46">
            <v>0</v>
          </cell>
          <cell r="BM46">
            <v>0</v>
          </cell>
          <cell r="BN46">
            <v>0</v>
          </cell>
          <cell r="BO46">
            <v>0</v>
          </cell>
          <cell r="BP46">
            <v>0</v>
          </cell>
          <cell r="BQ46">
            <v>0</v>
          </cell>
          <cell r="BR46">
            <v>0</v>
          </cell>
          <cell r="BS46">
            <v>0</v>
          </cell>
          <cell r="BT46">
            <v>2</v>
          </cell>
          <cell r="BU46">
            <v>1524</v>
          </cell>
          <cell r="BV46">
            <v>0</v>
          </cell>
          <cell r="BW46">
            <v>1500</v>
          </cell>
          <cell r="BX46">
            <v>0</v>
          </cell>
          <cell r="BY46">
            <v>0</v>
          </cell>
          <cell r="BZ46">
            <v>0</v>
          </cell>
          <cell r="CA46">
            <v>0</v>
          </cell>
          <cell r="CB46">
            <v>2</v>
          </cell>
          <cell r="CC46">
            <v>24</v>
          </cell>
          <cell r="CD46">
            <v>0</v>
          </cell>
          <cell r="CE46">
            <v>0</v>
          </cell>
          <cell r="CF46">
            <v>0</v>
          </cell>
          <cell r="CG46">
            <v>0</v>
          </cell>
          <cell r="CH46">
            <v>0</v>
          </cell>
          <cell r="CI46">
            <v>2815</v>
          </cell>
          <cell r="CJ46">
            <v>3865</v>
          </cell>
          <cell r="CK46">
            <v>3</v>
          </cell>
          <cell r="CL46">
            <v>4</v>
          </cell>
          <cell r="CM46">
            <v>2812</v>
          </cell>
          <cell r="CN46">
            <v>3861</v>
          </cell>
          <cell r="CO46">
            <v>0</v>
          </cell>
          <cell r="CP46">
            <v>0</v>
          </cell>
          <cell r="CQ46">
            <v>0</v>
          </cell>
          <cell r="CR46">
            <v>0</v>
          </cell>
          <cell r="CS46">
            <v>0</v>
          </cell>
          <cell r="CT46">
            <v>0</v>
          </cell>
          <cell r="CU46">
            <v>2829</v>
          </cell>
          <cell r="CV46">
            <v>7772</v>
          </cell>
          <cell r="CW46">
            <v>4330</v>
          </cell>
          <cell r="CX46">
            <v>14419</v>
          </cell>
          <cell r="CY46">
            <v>76</v>
          </cell>
          <cell r="CZ46">
            <v>76</v>
          </cell>
          <cell r="DA46">
            <v>1482</v>
          </cell>
          <cell r="DB46">
            <v>6590</v>
          </cell>
          <cell r="DC46">
            <v>0</v>
          </cell>
          <cell r="DD46">
            <v>0</v>
          </cell>
          <cell r="DE46">
            <v>0</v>
          </cell>
          <cell r="DF46">
            <v>0</v>
          </cell>
          <cell r="DG46">
            <v>0</v>
          </cell>
          <cell r="DH46">
            <v>0</v>
          </cell>
          <cell r="DI46">
            <v>1416</v>
          </cell>
          <cell r="DJ46">
            <v>14</v>
          </cell>
          <cell r="DK46">
            <v>347</v>
          </cell>
          <cell r="DL46">
            <v>0</v>
          </cell>
          <cell r="DM46">
            <v>0</v>
          </cell>
          <cell r="DN46">
            <v>0</v>
          </cell>
          <cell r="DO46">
            <v>275</v>
          </cell>
          <cell r="DP46">
            <v>0</v>
          </cell>
          <cell r="DQ46">
            <v>3321</v>
          </cell>
          <cell r="DR46">
            <v>6955</v>
          </cell>
          <cell r="DS46">
            <v>0</v>
          </cell>
          <cell r="DT46">
            <v>0</v>
          </cell>
          <cell r="DU46">
            <v>0</v>
          </cell>
          <cell r="DV46">
            <v>0</v>
          </cell>
          <cell r="DW46">
            <v>0</v>
          </cell>
          <cell r="DX46">
            <v>0</v>
          </cell>
          <cell r="DY46">
            <v>0</v>
          </cell>
          <cell r="DZ46">
            <v>0</v>
          </cell>
          <cell r="EA46">
            <v>0</v>
          </cell>
          <cell r="EB46">
            <v>0</v>
          </cell>
          <cell r="EC46">
            <v>0</v>
          </cell>
          <cell r="ED46">
            <v>0</v>
          </cell>
          <cell r="EE46">
            <v>0</v>
          </cell>
          <cell r="EF46">
            <v>0</v>
          </cell>
          <cell r="EG46">
            <v>0</v>
          </cell>
          <cell r="EH46">
            <v>0</v>
          </cell>
          <cell r="EI46">
            <v>1009</v>
          </cell>
          <cell r="EJ46">
            <v>7450</v>
          </cell>
          <cell r="EK46">
            <v>0</v>
          </cell>
          <cell r="EL46">
            <v>1251</v>
          </cell>
          <cell r="EM46">
            <v>0</v>
          </cell>
          <cell r="EN46">
            <v>0</v>
          </cell>
          <cell r="EO46">
            <v>0</v>
          </cell>
          <cell r="EP46">
            <v>14</v>
          </cell>
          <cell r="EQ46">
            <v>0</v>
          </cell>
          <cell r="ER46">
            <v>7</v>
          </cell>
          <cell r="ES46">
            <v>210</v>
          </cell>
          <cell r="ET46">
            <v>716</v>
          </cell>
          <cell r="EU46">
            <v>754</v>
          </cell>
          <cell r="EV46">
            <v>5356</v>
          </cell>
          <cell r="EW46">
            <v>45</v>
          </cell>
          <cell r="EX46">
            <v>106</v>
          </cell>
          <cell r="EY46">
            <v>0</v>
          </cell>
          <cell r="EZ46">
            <v>0</v>
          </cell>
          <cell r="FA46">
            <v>0</v>
          </cell>
          <cell r="FB46">
            <v>14</v>
          </cell>
          <cell r="FC46">
            <v>0</v>
          </cell>
          <cell r="FD46">
            <v>0</v>
          </cell>
          <cell r="FE46">
            <v>1009</v>
          </cell>
          <cell r="FF46">
            <v>7464</v>
          </cell>
          <cell r="FG46">
            <v>4330</v>
          </cell>
          <cell r="FH46">
            <v>14419</v>
          </cell>
          <cell r="FI46">
            <v>0</v>
          </cell>
          <cell r="FJ46">
            <v>0</v>
          </cell>
          <cell r="FK46">
            <v>0</v>
          </cell>
          <cell r="FL46">
            <v>0</v>
          </cell>
          <cell r="FM46">
            <v>0</v>
          </cell>
          <cell r="FN46">
            <v>0</v>
          </cell>
          <cell r="FO46">
            <v>0</v>
          </cell>
          <cell r="FP46">
            <v>0</v>
          </cell>
          <cell r="FQ46">
            <v>0</v>
          </cell>
          <cell r="FR46">
            <v>0</v>
          </cell>
          <cell r="FS46">
            <v>0</v>
          </cell>
          <cell r="FT46">
            <v>0</v>
          </cell>
          <cell r="FU46">
            <v>0</v>
          </cell>
          <cell r="FV46">
            <v>0</v>
          </cell>
          <cell r="FW46">
            <v>0</v>
          </cell>
          <cell r="FX46">
            <v>0</v>
          </cell>
          <cell r="FY46">
            <v>0</v>
          </cell>
          <cell r="FZ46">
            <v>0</v>
          </cell>
          <cell r="GA46">
            <v>0</v>
          </cell>
          <cell r="GB46">
            <v>0</v>
          </cell>
          <cell r="GC46">
            <v>0</v>
          </cell>
          <cell r="GD46">
            <v>0</v>
          </cell>
          <cell r="GE46">
            <v>0</v>
          </cell>
          <cell r="GF46">
            <v>0</v>
          </cell>
          <cell r="GG46">
            <v>0</v>
          </cell>
          <cell r="GH46">
            <v>0</v>
          </cell>
          <cell r="GI46">
            <v>0</v>
          </cell>
          <cell r="GJ46">
            <v>0</v>
          </cell>
        </row>
        <row r="47">
          <cell r="A47" t="str">
            <v>37 КФЦ</v>
          </cell>
          <cell r="B47">
            <v>0</v>
          </cell>
          <cell r="C47">
            <v>0</v>
          </cell>
          <cell r="D47">
            <v>0</v>
          </cell>
          <cell r="E47">
            <v>0</v>
          </cell>
          <cell r="F47">
            <v>396</v>
          </cell>
          <cell r="G47">
            <v>538</v>
          </cell>
          <cell r="H47">
            <v>396</v>
          </cell>
          <cell r="I47">
            <v>538</v>
          </cell>
          <cell r="J47">
            <v>0</v>
          </cell>
          <cell r="K47">
            <v>0</v>
          </cell>
          <cell r="L47">
            <v>323</v>
          </cell>
          <cell r="M47">
            <v>394</v>
          </cell>
          <cell r="N47">
            <v>0</v>
          </cell>
          <cell r="O47">
            <v>0</v>
          </cell>
          <cell r="P47">
            <v>323</v>
          </cell>
          <cell r="Q47">
            <v>394</v>
          </cell>
          <cell r="R47">
            <v>0</v>
          </cell>
          <cell r="S47">
            <v>0</v>
          </cell>
          <cell r="T47">
            <v>0</v>
          </cell>
          <cell r="U47">
            <v>0</v>
          </cell>
          <cell r="V47">
            <v>92084</v>
          </cell>
          <cell r="W47">
            <v>217200</v>
          </cell>
          <cell r="X47">
            <v>0</v>
          </cell>
          <cell r="Y47">
            <v>0</v>
          </cell>
          <cell r="Z47">
            <v>0</v>
          </cell>
          <cell r="AA47">
            <v>0</v>
          </cell>
          <cell r="AB47">
            <v>92084</v>
          </cell>
          <cell r="AC47">
            <v>217200</v>
          </cell>
          <cell r="AD47">
            <v>92803</v>
          </cell>
          <cell r="AE47">
            <v>218132</v>
          </cell>
          <cell r="AF47">
            <v>0</v>
          </cell>
          <cell r="AG47">
            <v>0</v>
          </cell>
          <cell r="AH47">
            <v>0</v>
          </cell>
          <cell r="AI47">
            <v>0</v>
          </cell>
          <cell r="AJ47">
            <v>0</v>
          </cell>
          <cell r="AK47">
            <v>0</v>
          </cell>
          <cell r="AL47">
            <v>0</v>
          </cell>
          <cell r="AM47">
            <v>0</v>
          </cell>
          <cell r="AN47">
            <v>0</v>
          </cell>
          <cell r="AO47">
            <v>0</v>
          </cell>
          <cell r="AP47">
            <v>0</v>
          </cell>
          <cell r="AQ47">
            <v>0</v>
          </cell>
          <cell r="AR47">
            <v>0</v>
          </cell>
          <cell r="AS47">
            <v>0</v>
          </cell>
          <cell r="AT47">
            <v>4</v>
          </cell>
          <cell r="AU47">
            <v>7</v>
          </cell>
          <cell r="AV47">
            <v>0</v>
          </cell>
          <cell r="AW47">
            <v>0</v>
          </cell>
          <cell r="AX47">
            <v>0</v>
          </cell>
          <cell r="AY47">
            <v>0</v>
          </cell>
          <cell r="AZ47">
            <v>0</v>
          </cell>
          <cell r="BA47">
            <v>0</v>
          </cell>
          <cell r="BB47">
            <v>0</v>
          </cell>
          <cell r="BC47">
            <v>0</v>
          </cell>
          <cell r="BD47">
            <v>0</v>
          </cell>
          <cell r="BE47">
            <v>0</v>
          </cell>
          <cell r="BF47">
            <v>4</v>
          </cell>
          <cell r="BG47">
            <v>7</v>
          </cell>
          <cell r="BH47">
            <v>0</v>
          </cell>
          <cell r="BI47">
            <v>0</v>
          </cell>
          <cell r="BJ47">
            <v>0</v>
          </cell>
          <cell r="BK47">
            <v>0</v>
          </cell>
          <cell r="BL47">
            <v>0</v>
          </cell>
          <cell r="BM47">
            <v>0</v>
          </cell>
          <cell r="BN47">
            <v>0</v>
          </cell>
          <cell r="BO47">
            <v>0</v>
          </cell>
          <cell r="BP47">
            <v>0</v>
          </cell>
          <cell r="BQ47">
            <v>0</v>
          </cell>
          <cell r="BR47">
            <v>0</v>
          </cell>
          <cell r="BS47">
            <v>0</v>
          </cell>
          <cell r="BT47">
            <v>1</v>
          </cell>
          <cell r="BU47">
            <v>0</v>
          </cell>
          <cell r="BV47">
            <v>0</v>
          </cell>
          <cell r="BW47">
            <v>0</v>
          </cell>
          <cell r="BX47">
            <v>0</v>
          </cell>
          <cell r="BY47">
            <v>0</v>
          </cell>
          <cell r="BZ47">
            <v>0</v>
          </cell>
          <cell r="CA47">
            <v>0</v>
          </cell>
          <cell r="CB47">
            <v>1</v>
          </cell>
          <cell r="CC47">
            <v>0</v>
          </cell>
          <cell r="CD47">
            <v>0</v>
          </cell>
          <cell r="CE47">
            <v>0</v>
          </cell>
          <cell r="CF47">
            <v>0</v>
          </cell>
          <cell r="CG47">
            <v>0</v>
          </cell>
          <cell r="CH47">
            <v>0</v>
          </cell>
          <cell r="CI47">
            <v>202</v>
          </cell>
          <cell r="CJ47">
            <v>3040</v>
          </cell>
          <cell r="CK47">
            <v>3</v>
          </cell>
          <cell r="CL47">
            <v>3</v>
          </cell>
          <cell r="CM47">
            <v>199</v>
          </cell>
          <cell r="CN47">
            <v>3037</v>
          </cell>
          <cell r="CO47">
            <v>0</v>
          </cell>
          <cell r="CP47">
            <v>0</v>
          </cell>
          <cell r="CQ47">
            <v>0</v>
          </cell>
          <cell r="CR47">
            <v>0</v>
          </cell>
          <cell r="CS47">
            <v>0</v>
          </cell>
          <cell r="CT47">
            <v>0</v>
          </cell>
          <cell r="CU47">
            <v>207</v>
          </cell>
          <cell r="CV47">
            <v>3047</v>
          </cell>
          <cell r="CW47">
            <v>93010</v>
          </cell>
          <cell r="CX47">
            <v>221179</v>
          </cell>
          <cell r="CY47">
            <v>0</v>
          </cell>
          <cell r="CZ47">
            <v>0</v>
          </cell>
          <cell r="DA47">
            <v>771</v>
          </cell>
          <cell r="DB47">
            <v>218221</v>
          </cell>
          <cell r="DC47">
            <v>0</v>
          </cell>
          <cell r="DD47">
            <v>0</v>
          </cell>
          <cell r="DE47">
            <v>0</v>
          </cell>
          <cell r="DF47">
            <v>0</v>
          </cell>
          <cell r="DG47">
            <v>0</v>
          </cell>
          <cell r="DH47">
            <v>0</v>
          </cell>
          <cell r="DI47">
            <v>92238</v>
          </cell>
          <cell r="DJ47">
            <v>0</v>
          </cell>
          <cell r="DK47">
            <v>0</v>
          </cell>
          <cell r="DL47">
            <v>0</v>
          </cell>
          <cell r="DM47">
            <v>0</v>
          </cell>
          <cell r="DN47">
            <v>0</v>
          </cell>
          <cell r="DO47">
            <v>2938</v>
          </cell>
          <cell r="DP47">
            <v>0</v>
          </cell>
          <cell r="DQ47">
            <v>93009</v>
          </cell>
          <cell r="DR47">
            <v>221159</v>
          </cell>
          <cell r="DS47">
            <v>0</v>
          </cell>
          <cell r="DT47">
            <v>0</v>
          </cell>
          <cell r="DU47">
            <v>0</v>
          </cell>
          <cell r="DV47">
            <v>0</v>
          </cell>
          <cell r="DW47">
            <v>0</v>
          </cell>
          <cell r="DX47">
            <v>0</v>
          </cell>
          <cell r="DY47">
            <v>0</v>
          </cell>
          <cell r="DZ47">
            <v>0</v>
          </cell>
          <cell r="EA47">
            <v>0</v>
          </cell>
          <cell r="EB47">
            <v>0</v>
          </cell>
          <cell r="EC47">
            <v>0</v>
          </cell>
          <cell r="ED47">
            <v>0</v>
          </cell>
          <cell r="EE47">
            <v>0</v>
          </cell>
          <cell r="EF47">
            <v>0</v>
          </cell>
          <cell r="EG47">
            <v>0</v>
          </cell>
          <cell r="EH47">
            <v>0</v>
          </cell>
          <cell r="EI47">
            <v>1</v>
          </cell>
          <cell r="EJ47">
            <v>20</v>
          </cell>
          <cell r="EK47">
            <v>0</v>
          </cell>
          <cell r="EL47">
            <v>0</v>
          </cell>
          <cell r="EM47">
            <v>0</v>
          </cell>
          <cell r="EN47">
            <v>0</v>
          </cell>
          <cell r="EO47">
            <v>0</v>
          </cell>
          <cell r="EP47">
            <v>0</v>
          </cell>
          <cell r="EQ47">
            <v>0</v>
          </cell>
          <cell r="ER47">
            <v>20</v>
          </cell>
          <cell r="ES47">
            <v>1</v>
          </cell>
          <cell r="ET47">
            <v>0</v>
          </cell>
          <cell r="EU47">
            <v>0</v>
          </cell>
          <cell r="EV47">
            <v>0</v>
          </cell>
          <cell r="EW47">
            <v>0</v>
          </cell>
          <cell r="EX47">
            <v>0</v>
          </cell>
          <cell r="EY47">
            <v>0</v>
          </cell>
          <cell r="EZ47">
            <v>0</v>
          </cell>
          <cell r="FA47">
            <v>0</v>
          </cell>
          <cell r="FB47">
            <v>0</v>
          </cell>
          <cell r="FC47">
            <v>0</v>
          </cell>
          <cell r="FD47">
            <v>0</v>
          </cell>
          <cell r="FE47">
            <v>1</v>
          </cell>
          <cell r="FF47">
            <v>20</v>
          </cell>
          <cell r="FG47">
            <v>93010</v>
          </cell>
          <cell r="FH47">
            <v>221179</v>
          </cell>
          <cell r="FI47">
            <v>0</v>
          </cell>
          <cell r="FJ47">
            <v>0</v>
          </cell>
          <cell r="FK47">
            <v>0</v>
          </cell>
          <cell r="FL47">
            <v>0</v>
          </cell>
          <cell r="FM47">
            <v>0</v>
          </cell>
          <cell r="FN47">
            <v>0</v>
          </cell>
          <cell r="FO47">
            <v>0</v>
          </cell>
          <cell r="FP47">
            <v>0</v>
          </cell>
          <cell r="FQ47">
            <v>0</v>
          </cell>
          <cell r="FR47">
            <v>0</v>
          </cell>
          <cell r="FS47">
            <v>0</v>
          </cell>
          <cell r="FT47">
            <v>0</v>
          </cell>
          <cell r="FU47">
            <v>0</v>
          </cell>
          <cell r="FV47">
            <v>0</v>
          </cell>
          <cell r="FW47">
            <v>0</v>
          </cell>
          <cell r="FX47">
            <v>0</v>
          </cell>
          <cell r="FY47">
            <v>0</v>
          </cell>
          <cell r="FZ47">
            <v>0</v>
          </cell>
          <cell r="GA47">
            <v>0</v>
          </cell>
          <cell r="GB47">
            <v>0</v>
          </cell>
          <cell r="GC47">
            <v>0</v>
          </cell>
          <cell r="GD47">
            <v>0</v>
          </cell>
          <cell r="GE47">
            <v>0</v>
          </cell>
          <cell r="GF47">
            <v>0</v>
          </cell>
          <cell r="GG47">
            <v>0</v>
          </cell>
          <cell r="GH47">
            <v>0</v>
          </cell>
          <cell r="GI47">
            <v>0</v>
          </cell>
          <cell r="GJ47">
            <v>0</v>
          </cell>
        </row>
        <row r="48">
          <cell r="A48" t="str">
            <v>38 Дирекция курортов</v>
          </cell>
          <cell r="B48">
            <v>0</v>
          </cell>
          <cell r="C48">
            <v>0</v>
          </cell>
          <cell r="D48">
            <v>0</v>
          </cell>
          <cell r="E48">
            <v>0</v>
          </cell>
          <cell r="F48">
            <v>89</v>
          </cell>
          <cell r="G48">
            <v>3265</v>
          </cell>
          <cell r="H48">
            <v>89</v>
          </cell>
          <cell r="I48">
            <v>3265</v>
          </cell>
          <cell r="J48">
            <v>0</v>
          </cell>
          <cell r="K48">
            <v>0</v>
          </cell>
          <cell r="L48">
            <v>1092300</v>
          </cell>
          <cell r="M48">
            <v>4184031</v>
          </cell>
          <cell r="N48">
            <v>0</v>
          </cell>
          <cell r="O48">
            <v>0</v>
          </cell>
          <cell r="P48">
            <v>834212</v>
          </cell>
          <cell r="Q48">
            <v>3959450</v>
          </cell>
          <cell r="R48">
            <v>860941</v>
          </cell>
          <cell r="S48">
            <v>954179</v>
          </cell>
          <cell r="T48">
            <v>67348</v>
          </cell>
          <cell r="U48">
            <v>2031</v>
          </cell>
          <cell r="V48">
            <v>0</v>
          </cell>
          <cell r="W48">
            <v>0</v>
          </cell>
          <cell r="X48">
            <v>0</v>
          </cell>
          <cell r="Y48">
            <v>0</v>
          </cell>
          <cell r="Z48">
            <v>0</v>
          </cell>
          <cell r="AA48">
            <v>0</v>
          </cell>
          <cell r="AB48">
            <v>0</v>
          </cell>
          <cell r="AC48">
            <v>0</v>
          </cell>
          <cell r="AD48">
            <v>1953330</v>
          </cell>
          <cell r="AE48">
            <v>5141475</v>
          </cell>
          <cell r="AF48">
            <v>0</v>
          </cell>
          <cell r="AG48">
            <v>0</v>
          </cell>
          <cell r="AH48">
            <v>0</v>
          </cell>
          <cell r="AI48">
            <v>0</v>
          </cell>
          <cell r="AJ48">
            <v>0</v>
          </cell>
          <cell r="AK48">
            <v>0</v>
          </cell>
          <cell r="AL48">
            <v>0</v>
          </cell>
          <cell r="AM48">
            <v>0</v>
          </cell>
          <cell r="AN48">
            <v>0</v>
          </cell>
          <cell r="AO48">
            <v>0</v>
          </cell>
          <cell r="AP48">
            <v>0</v>
          </cell>
          <cell r="AQ48">
            <v>0</v>
          </cell>
          <cell r="AR48">
            <v>0</v>
          </cell>
          <cell r="AS48">
            <v>0</v>
          </cell>
          <cell r="AT48">
            <v>22851</v>
          </cell>
          <cell r="AU48">
            <v>102481</v>
          </cell>
          <cell r="AV48">
            <v>22397</v>
          </cell>
          <cell r="AW48">
            <v>86344</v>
          </cell>
          <cell r="AX48">
            <v>21</v>
          </cell>
          <cell r="AY48">
            <v>4</v>
          </cell>
          <cell r="AZ48">
            <v>0</v>
          </cell>
          <cell r="BA48">
            <v>0</v>
          </cell>
          <cell r="BB48">
            <v>264</v>
          </cell>
          <cell r="BC48">
            <v>15011</v>
          </cell>
          <cell r="BD48">
            <v>0</v>
          </cell>
          <cell r="BE48">
            <v>0</v>
          </cell>
          <cell r="BF48">
            <v>169</v>
          </cell>
          <cell r="BG48">
            <v>1122</v>
          </cell>
          <cell r="BH48">
            <v>0</v>
          </cell>
          <cell r="BI48">
            <v>0</v>
          </cell>
          <cell r="BJ48">
            <v>0</v>
          </cell>
          <cell r="BK48">
            <v>1524</v>
          </cell>
          <cell r="BL48">
            <v>0</v>
          </cell>
          <cell r="BM48">
            <v>0</v>
          </cell>
          <cell r="BN48">
            <v>0</v>
          </cell>
          <cell r="BO48">
            <v>0</v>
          </cell>
          <cell r="BP48">
            <v>0</v>
          </cell>
          <cell r="BQ48">
            <v>0</v>
          </cell>
          <cell r="BR48">
            <v>0</v>
          </cell>
          <cell r="BS48">
            <v>0</v>
          </cell>
          <cell r="BT48">
            <v>4075</v>
          </cell>
          <cell r="BU48">
            <v>22708</v>
          </cell>
          <cell r="BV48">
            <v>2843</v>
          </cell>
          <cell r="BW48">
            <v>20022</v>
          </cell>
          <cell r="BX48">
            <v>0</v>
          </cell>
          <cell r="BY48">
            <v>0</v>
          </cell>
          <cell r="BZ48">
            <v>0</v>
          </cell>
          <cell r="CA48">
            <v>1937</v>
          </cell>
          <cell r="CB48">
            <v>1232</v>
          </cell>
          <cell r="CC48">
            <v>749</v>
          </cell>
          <cell r="CD48">
            <v>0</v>
          </cell>
          <cell r="CE48">
            <v>0</v>
          </cell>
          <cell r="CF48">
            <v>0</v>
          </cell>
          <cell r="CG48">
            <v>0</v>
          </cell>
          <cell r="CH48">
            <v>0</v>
          </cell>
          <cell r="CI48">
            <v>51412</v>
          </cell>
          <cell r="CJ48">
            <v>204402</v>
          </cell>
          <cell r="CK48">
            <v>44</v>
          </cell>
          <cell r="CL48">
            <v>90</v>
          </cell>
          <cell r="CM48">
            <v>51168</v>
          </cell>
          <cell r="CN48">
            <v>204310</v>
          </cell>
          <cell r="CO48">
            <v>0</v>
          </cell>
          <cell r="CP48">
            <v>0</v>
          </cell>
          <cell r="CQ48">
            <v>200</v>
          </cell>
          <cell r="CR48">
            <v>2</v>
          </cell>
          <cell r="CS48">
            <v>0</v>
          </cell>
          <cell r="CT48">
            <v>69</v>
          </cell>
          <cell r="CU48">
            <v>78338</v>
          </cell>
          <cell r="CV48">
            <v>331184</v>
          </cell>
          <cell r="CW48">
            <v>2031668</v>
          </cell>
          <cell r="CX48">
            <v>5472659</v>
          </cell>
          <cell r="CY48">
            <v>84</v>
          </cell>
          <cell r="CZ48">
            <v>84</v>
          </cell>
          <cell r="DA48">
            <v>30683</v>
          </cell>
          <cell r="DB48">
            <v>3426927</v>
          </cell>
          <cell r="DC48">
            <v>0</v>
          </cell>
          <cell r="DD48">
            <v>0</v>
          </cell>
          <cell r="DE48">
            <v>0</v>
          </cell>
          <cell r="DF48">
            <v>0</v>
          </cell>
          <cell r="DG48">
            <v>1078454</v>
          </cell>
          <cell r="DH48">
            <v>814498</v>
          </cell>
          <cell r="DI48">
            <v>871828</v>
          </cell>
          <cell r="DJ48">
            <v>698536</v>
          </cell>
          <cell r="DK48">
            <v>0</v>
          </cell>
          <cell r="DL48">
            <v>0</v>
          </cell>
          <cell r="DM48">
            <v>1768</v>
          </cell>
          <cell r="DN48">
            <v>1768</v>
          </cell>
          <cell r="DO48">
            <v>40</v>
          </cell>
          <cell r="DP48">
            <v>0</v>
          </cell>
          <cell r="DQ48">
            <v>1979281</v>
          </cell>
          <cell r="DR48">
            <v>4938317</v>
          </cell>
          <cell r="DS48">
            <v>0</v>
          </cell>
          <cell r="DT48">
            <v>0</v>
          </cell>
          <cell r="DU48">
            <v>0</v>
          </cell>
          <cell r="DV48">
            <v>0</v>
          </cell>
          <cell r="DW48">
            <v>0</v>
          </cell>
          <cell r="DX48">
            <v>0</v>
          </cell>
          <cell r="DY48">
            <v>0</v>
          </cell>
          <cell r="DZ48">
            <v>0</v>
          </cell>
          <cell r="EA48">
            <v>0</v>
          </cell>
          <cell r="EB48">
            <v>0</v>
          </cell>
          <cell r="EC48">
            <v>0</v>
          </cell>
          <cell r="ED48">
            <v>0</v>
          </cell>
          <cell r="EE48">
            <v>0</v>
          </cell>
          <cell r="EF48">
            <v>0</v>
          </cell>
          <cell r="EG48">
            <v>0</v>
          </cell>
          <cell r="EH48">
            <v>0</v>
          </cell>
          <cell r="EI48">
            <v>51920</v>
          </cell>
          <cell r="EJ48">
            <v>522983</v>
          </cell>
          <cell r="EK48">
            <v>50416</v>
          </cell>
          <cell r="EL48">
            <v>515314</v>
          </cell>
          <cell r="EM48">
            <v>0</v>
          </cell>
          <cell r="EN48">
            <v>0</v>
          </cell>
          <cell r="EO48">
            <v>539</v>
          </cell>
          <cell r="EP48">
            <v>2388</v>
          </cell>
          <cell r="EQ48">
            <v>135</v>
          </cell>
          <cell r="ER48">
            <v>896</v>
          </cell>
          <cell r="ES48">
            <v>563</v>
          </cell>
          <cell r="ET48">
            <v>3593</v>
          </cell>
          <cell r="EU48">
            <v>41</v>
          </cell>
          <cell r="EV48">
            <v>411</v>
          </cell>
          <cell r="EW48">
            <v>226</v>
          </cell>
          <cell r="EX48">
            <v>381</v>
          </cell>
          <cell r="EY48">
            <v>467</v>
          </cell>
          <cell r="EZ48">
            <v>48</v>
          </cell>
          <cell r="FA48">
            <v>0</v>
          </cell>
          <cell r="FB48">
            <v>11311</v>
          </cell>
          <cell r="FC48">
            <v>0</v>
          </cell>
          <cell r="FD48">
            <v>0</v>
          </cell>
          <cell r="FE48">
            <v>52387</v>
          </cell>
          <cell r="FF48">
            <v>534342</v>
          </cell>
          <cell r="FG48">
            <v>2031668</v>
          </cell>
          <cell r="FH48">
            <v>5472659</v>
          </cell>
          <cell r="FI48">
            <v>0</v>
          </cell>
          <cell r="FJ48">
            <v>0</v>
          </cell>
          <cell r="FK48">
            <v>0</v>
          </cell>
          <cell r="FL48">
            <v>0</v>
          </cell>
          <cell r="FM48">
            <v>0</v>
          </cell>
          <cell r="FN48">
            <v>0</v>
          </cell>
          <cell r="FO48">
            <v>0</v>
          </cell>
          <cell r="FP48">
            <v>0</v>
          </cell>
          <cell r="FQ48">
            <v>0</v>
          </cell>
          <cell r="FR48">
            <v>0</v>
          </cell>
          <cell r="FS48">
            <v>0</v>
          </cell>
          <cell r="FT48">
            <v>0</v>
          </cell>
          <cell r="FU48">
            <v>0</v>
          </cell>
          <cell r="FV48">
            <v>0</v>
          </cell>
          <cell r="FW48">
            <v>12</v>
          </cell>
          <cell r="FX48">
            <v>0</v>
          </cell>
          <cell r="FY48">
            <v>0</v>
          </cell>
          <cell r="FZ48">
            <v>0</v>
          </cell>
          <cell r="GA48">
            <v>0</v>
          </cell>
          <cell r="GB48">
            <v>0</v>
          </cell>
          <cell r="GC48">
            <v>0</v>
          </cell>
          <cell r="GD48">
            <v>0</v>
          </cell>
          <cell r="GE48">
            <v>0</v>
          </cell>
          <cell r="GF48">
            <v>0</v>
          </cell>
          <cell r="GG48">
            <v>0</v>
          </cell>
          <cell r="GH48">
            <v>0</v>
          </cell>
          <cell r="GI48">
            <v>395</v>
          </cell>
          <cell r="GJ48">
            <v>0</v>
          </cell>
        </row>
        <row r="49">
          <cell r="A49" t="str">
            <v>39 ДКРМ</v>
          </cell>
          <cell r="B49">
            <v>0</v>
          </cell>
          <cell r="C49">
            <v>0</v>
          </cell>
          <cell r="D49">
            <v>0</v>
          </cell>
          <cell r="E49">
            <v>0</v>
          </cell>
          <cell r="F49">
            <v>0</v>
          </cell>
          <cell r="G49">
            <v>0</v>
          </cell>
          <cell r="H49">
            <v>0</v>
          </cell>
          <cell r="I49">
            <v>0</v>
          </cell>
          <cell r="J49">
            <v>0</v>
          </cell>
          <cell r="K49">
            <v>0</v>
          </cell>
          <cell r="L49">
            <v>450</v>
          </cell>
          <cell r="M49">
            <v>3156</v>
          </cell>
          <cell r="N49">
            <v>0</v>
          </cell>
          <cell r="O49">
            <v>0</v>
          </cell>
          <cell r="P49">
            <v>450</v>
          </cell>
          <cell r="Q49">
            <v>3156</v>
          </cell>
          <cell r="R49">
            <v>0</v>
          </cell>
          <cell r="S49">
            <v>31850</v>
          </cell>
          <cell r="T49">
            <v>0</v>
          </cell>
          <cell r="U49">
            <v>0</v>
          </cell>
          <cell r="V49">
            <v>0</v>
          </cell>
          <cell r="W49">
            <v>0</v>
          </cell>
          <cell r="X49">
            <v>0</v>
          </cell>
          <cell r="Y49">
            <v>0</v>
          </cell>
          <cell r="Z49">
            <v>0</v>
          </cell>
          <cell r="AA49">
            <v>0</v>
          </cell>
          <cell r="AB49">
            <v>0</v>
          </cell>
          <cell r="AC49">
            <v>0</v>
          </cell>
          <cell r="AD49">
            <v>450</v>
          </cell>
          <cell r="AE49">
            <v>35006</v>
          </cell>
          <cell r="AF49">
            <v>0</v>
          </cell>
          <cell r="AG49">
            <v>0</v>
          </cell>
          <cell r="AH49">
            <v>0</v>
          </cell>
          <cell r="AI49">
            <v>0</v>
          </cell>
          <cell r="AJ49">
            <v>0</v>
          </cell>
          <cell r="AK49">
            <v>0</v>
          </cell>
          <cell r="AL49">
            <v>0</v>
          </cell>
          <cell r="AM49">
            <v>0</v>
          </cell>
          <cell r="AN49">
            <v>0</v>
          </cell>
          <cell r="AO49">
            <v>0</v>
          </cell>
          <cell r="AP49">
            <v>0</v>
          </cell>
          <cell r="AQ49">
            <v>0</v>
          </cell>
          <cell r="AR49">
            <v>0</v>
          </cell>
          <cell r="AS49">
            <v>0</v>
          </cell>
          <cell r="AT49">
            <v>49985</v>
          </cell>
          <cell r="AU49">
            <v>69145</v>
          </cell>
          <cell r="AV49">
            <v>49980</v>
          </cell>
          <cell r="AW49">
            <v>69141</v>
          </cell>
          <cell r="AX49">
            <v>0</v>
          </cell>
          <cell r="AY49">
            <v>0</v>
          </cell>
          <cell r="AZ49">
            <v>0</v>
          </cell>
          <cell r="BA49">
            <v>0</v>
          </cell>
          <cell r="BB49">
            <v>0</v>
          </cell>
          <cell r="BC49">
            <v>0</v>
          </cell>
          <cell r="BD49">
            <v>0</v>
          </cell>
          <cell r="BE49">
            <v>0</v>
          </cell>
          <cell r="BF49">
            <v>5</v>
          </cell>
          <cell r="BG49">
            <v>4</v>
          </cell>
          <cell r="BH49">
            <v>0</v>
          </cell>
          <cell r="BI49">
            <v>0</v>
          </cell>
          <cell r="BJ49">
            <v>0</v>
          </cell>
          <cell r="BK49">
            <v>0</v>
          </cell>
          <cell r="BL49">
            <v>0</v>
          </cell>
          <cell r="BM49">
            <v>0</v>
          </cell>
          <cell r="BN49">
            <v>0</v>
          </cell>
          <cell r="BO49">
            <v>0</v>
          </cell>
          <cell r="BP49">
            <v>0</v>
          </cell>
          <cell r="BQ49">
            <v>0</v>
          </cell>
          <cell r="BR49">
            <v>0</v>
          </cell>
          <cell r="BS49">
            <v>0</v>
          </cell>
          <cell r="BT49">
            <v>3225</v>
          </cell>
          <cell r="BU49">
            <v>204</v>
          </cell>
          <cell r="BV49">
            <v>3225</v>
          </cell>
          <cell r="BW49">
            <v>104</v>
          </cell>
          <cell r="BX49">
            <v>0</v>
          </cell>
          <cell r="BY49">
            <v>0</v>
          </cell>
          <cell r="BZ49">
            <v>0</v>
          </cell>
          <cell r="CA49">
            <v>0</v>
          </cell>
          <cell r="CB49">
            <v>0</v>
          </cell>
          <cell r="CC49">
            <v>100</v>
          </cell>
          <cell r="CD49">
            <v>0</v>
          </cell>
          <cell r="CE49">
            <v>0</v>
          </cell>
          <cell r="CF49">
            <v>0</v>
          </cell>
          <cell r="CG49">
            <v>0</v>
          </cell>
          <cell r="CH49">
            <v>0</v>
          </cell>
          <cell r="CI49">
            <v>0</v>
          </cell>
          <cell r="CJ49">
            <v>210100</v>
          </cell>
          <cell r="CK49">
            <v>0</v>
          </cell>
          <cell r="CL49">
            <v>0</v>
          </cell>
          <cell r="CM49">
            <v>0</v>
          </cell>
          <cell r="CN49">
            <v>210100</v>
          </cell>
          <cell r="CO49">
            <v>0</v>
          </cell>
          <cell r="CP49">
            <v>0</v>
          </cell>
          <cell r="CQ49">
            <v>0</v>
          </cell>
          <cell r="CR49">
            <v>0</v>
          </cell>
          <cell r="CS49">
            <v>0</v>
          </cell>
          <cell r="CT49">
            <v>0</v>
          </cell>
          <cell r="CU49">
            <v>53210</v>
          </cell>
          <cell r="CV49">
            <v>279449</v>
          </cell>
          <cell r="CW49">
            <v>53660</v>
          </cell>
          <cell r="CX49">
            <v>314455</v>
          </cell>
          <cell r="CY49">
            <v>100</v>
          </cell>
          <cell r="CZ49">
            <v>100</v>
          </cell>
          <cell r="DA49">
            <v>0</v>
          </cell>
          <cell r="DB49">
            <v>0</v>
          </cell>
          <cell r="DC49">
            <v>0</v>
          </cell>
          <cell r="DD49">
            <v>0</v>
          </cell>
          <cell r="DE49">
            <v>0</v>
          </cell>
          <cell r="DF49">
            <v>0</v>
          </cell>
          <cell r="DG49">
            <v>0</v>
          </cell>
          <cell r="DH49">
            <v>0</v>
          </cell>
          <cell r="DI49">
            <v>1605</v>
          </cell>
          <cell r="DJ49">
            <v>112382</v>
          </cell>
          <cell r="DK49">
            <v>281</v>
          </cell>
          <cell r="DL49">
            <v>0</v>
          </cell>
          <cell r="DM49">
            <v>0</v>
          </cell>
          <cell r="DN49">
            <v>0</v>
          </cell>
          <cell r="DO49">
            <v>1000</v>
          </cell>
          <cell r="DP49">
            <v>0</v>
          </cell>
          <cell r="DQ49">
            <v>1986</v>
          </cell>
          <cell r="DR49">
            <v>113482</v>
          </cell>
          <cell r="DS49">
            <v>0</v>
          </cell>
          <cell r="DT49">
            <v>0</v>
          </cell>
          <cell r="DU49">
            <v>0</v>
          </cell>
          <cell r="DV49">
            <v>0</v>
          </cell>
          <cell r="DW49">
            <v>0</v>
          </cell>
          <cell r="DX49">
            <v>0</v>
          </cell>
          <cell r="DY49">
            <v>0</v>
          </cell>
          <cell r="DZ49">
            <v>0</v>
          </cell>
          <cell r="EA49">
            <v>0</v>
          </cell>
          <cell r="EB49">
            <v>0</v>
          </cell>
          <cell r="EC49">
            <v>0</v>
          </cell>
          <cell r="ED49">
            <v>0</v>
          </cell>
          <cell r="EE49">
            <v>0</v>
          </cell>
          <cell r="EF49">
            <v>0</v>
          </cell>
          <cell r="EG49">
            <v>0</v>
          </cell>
          <cell r="EH49">
            <v>0</v>
          </cell>
          <cell r="EI49">
            <v>51674</v>
          </cell>
          <cell r="EJ49">
            <v>200973</v>
          </cell>
          <cell r="EK49">
            <v>51088</v>
          </cell>
          <cell r="EL49">
            <v>200000</v>
          </cell>
          <cell r="EM49">
            <v>0</v>
          </cell>
          <cell r="EN49">
            <v>0</v>
          </cell>
          <cell r="EO49">
            <v>204</v>
          </cell>
          <cell r="EP49">
            <v>0</v>
          </cell>
          <cell r="EQ49">
            <v>121</v>
          </cell>
          <cell r="ER49">
            <v>65</v>
          </cell>
          <cell r="ES49">
            <v>252</v>
          </cell>
          <cell r="ET49">
            <v>882</v>
          </cell>
          <cell r="EU49">
            <v>0</v>
          </cell>
          <cell r="EV49">
            <v>0</v>
          </cell>
          <cell r="EW49">
            <v>9</v>
          </cell>
          <cell r="EX49">
            <v>26</v>
          </cell>
          <cell r="EY49">
            <v>0</v>
          </cell>
          <cell r="EZ49">
            <v>0</v>
          </cell>
          <cell r="FA49">
            <v>0</v>
          </cell>
          <cell r="FB49">
            <v>0</v>
          </cell>
          <cell r="FC49">
            <v>0</v>
          </cell>
          <cell r="FD49">
            <v>0</v>
          </cell>
          <cell r="FE49">
            <v>51674</v>
          </cell>
          <cell r="FF49">
            <v>200973</v>
          </cell>
          <cell r="FG49">
            <v>53660</v>
          </cell>
          <cell r="FH49">
            <v>314455</v>
          </cell>
          <cell r="FI49">
            <v>0</v>
          </cell>
          <cell r="FJ49">
            <v>0</v>
          </cell>
          <cell r="FK49">
            <v>0</v>
          </cell>
          <cell r="FL49">
            <v>0</v>
          </cell>
          <cell r="FM49">
            <v>0</v>
          </cell>
          <cell r="FN49">
            <v>0</v>
          </cell>
          <cell r="FO49">
            <v>0</v>
          </cell>
          <cell r="FP49">
            <v>0</v>
          </cell>
          <cell r="FQ49">
            <v>0</v>
          </cell>
          <cell r="FR49">
            <v>0</v>
          </cell>
          <cell r="FS49">
            <v>0</v>
          </cell>
          <cell r="FT49">
            <v>0</v>
          </cell>
          <cell r="FU49">
            <v>0</v>
          </cell>
          <cell r="FV49">
            <v>0</v>
          </cell>
          <cell r="FW49">
            <v>0</v>
          </cell>
          <cell r="FX49">
            <v>0</v>
          </cell>
          <cell r="FY49">
            <v>0</v>
          </cell>
          <cell r="FZ49">
            <v>0</v>
          </cell>
          <cell r="GA49">
            <v>0</v>
          </cell>
          <cell r="GB49">
            <v>0</v>
          </cell>
          <cell r="GC49">
            <v>0</v>
          </cell>
          <cell r="GD49">
            <v>0</v>
          </cell>
          <cell r="GE49">
            <v>0</v>
          </cell>
          <cell r="GF49">
            <v>0</v>
          </cell>
          <cell r="GG49">
            <v>0</v>
          </cell>
          <cell r="GH49">
            <v>0</v>
          </cell>
          <cell r="GI49">
            <v>0</v>
          </cell>
          <cell r="GJ49">
            <v>0</v>
          </cell>
        </row>
        <row r="50">
          <cell r="A50" t="str">
            <v>40 УЭЗ</v>
          </cell>
          <cell r="B50">
            <v>0</v>
          </cell>
          <cell r="C50">
            <v>0</v>
          </cell>
          <cell r="D50">
            <v>0</v>
          </cell>
          <cell r="E50">
            <v>0</v>
          </cell>
          <cell r="F50">
            <v>4</v>
          </cell>
          <cell r="G50">
            <v>52</v>
          </cell>
          <cell r="H50">
            <v>4</v>
          </cell>
          <cell r="I50">
            <v>52</v>
          </cell>
          <cell r="J50">
            <v>0</v>
          </cell>
          <cell r="K50">
            <v>0</v>
          </cell>
          <cell r="L50">
            <v>1820</v>
          </cell>
          <cell r="M50">
            <v>2427</v>
          </cell>
          <cell r="N50">
            <v>0</v>
          </cell>
          <cell r="O50">
            <v>0</v>
          </cell>
          <cell r="P50">
            <v>1820</v>
          </cell>
          <cell r="Q50">
            <v>2427</v>
          </cell>
          <cell r="R50">
            <v>0</v>
          </cell>
          <cell r="S50">
            <v>0</v>
          </cell>
          <cell r="T50">
            <v>0</v>
          </cell>
          <cell r="U50">
            <v>0</v>
          </cell>
          <cell r="V50">
            <v>0</v>
          </cell>
          <cell r="W50">
            <v>0</v>
          </cell>
          <cell r="X50">
            <v>0</v>
          </cell>
          <cell r="Y50">
            <v>0</v>
          </cell>
          <cell r="Z50">
            <v>0</v>
          </cell>
          <cell r="AA50">
            <v>0</v>
          </cell>
          <cell r="AB50">
            <v>0</v>
          </cell>
          <cell r="AC50">
            <v>0</v>
          </cell>
          <cell r="AD50">
            <v>1824</v>
          </cell>
          <cell r="AE50">
            <v>2479</v>
          </cell>
          <cell r="AF50">
            <v>0</v>
          </cell>
          <cell r="AG50">
            <v>0</v>
          </cell>
          <cell r="AH50">
            <v>0</v>
          </cell>
          <cell r="AI50">
            <v>0</v>
          </cell>
          <cell r="AJ50">
            <v>0</v>
          </cell>
          <cell r="AK50">
            <v>0</v>
          </cell>
          <cell r="AL50">
            <v>0</v>
          </cell>
          <cell r="AM50">
            <v>0</v>
          </cell>
          <cell r="AN50">
            <v>0</v>
          </cell>
          <cell r="AO50">
            <v>0</v>
          </cell>
          <cell r="AP50">
            <v>0</v>
          </cell>
          <cell r="AQ50">
            <v>0</v>
          </cell>
          <cell r="AR50">
            <v>0</v>
          </cell>
          <cell r="AS50">
            <v>0</v>
          </cell>
          <cell r="AT50">
            <v>52</v>
          </cell>
          <cell r="AU50">
            <v>124</v>
          </cell>
          <cell r="AV50">
            <v>49</v>
          </cell>
          <cell r="AW50">
            <v>111</v>
          </cell>
          <cell r="AX50">
            <v>0</v>
          </cell>
          <cell r="AY50">
            <v>0</v>
          </cell>
          <cell r="AZ50">
            <v>0</v>
          </cell>
          <cell r="BA50">
            <v>0</v>
          </cell>
          <cell r="BB50">
            <v>0</v>
          </cell>
          <cell r="BC50">
            <v>0</v>
          </cell>
          <cell r="BD50">
            <v>0</v>
          </cell>
          <cell r="BE50">
            <v>0</v>
          </cell>
          <cell r="BF50">
            <v>3</v>
          </cell>
          <cell r="BG50">
            <v>13</v>
          </cell>
          <cell r="BH50">
            <v>0</v>
          </cell>
          <cell r="BI50">
            <v>0</v>
          </cell>
          <cell r="BJ50">
            <v>148</v>
          </cell>
          <cell r="BK50">
            <v>0</v>
          </cell>
          <cell r="BL50">
            <v>0</v>
          </cell>
          <cell r="BM50">
            <v>0</v>
          </cell>
          <cell r="BN50">
            <v>0</v>
          </cell>
          <cell r="BO50">
            <v>0</v>
          </cell>
          <cell r="BP50">
            <v>0</v>
          </cell>
          <cell r="BQ50">
            <v>0</v>
          </cell>
          <cell r="BR50">
            <v>0</v>
          </cell>
          <cell r="BS50">
            <v>0</v>
          </cell>
          <cell r="BT50">
            <v>458</v>
          </cell>
          <cell r="BU50">
            <v>62</v>
          </cell>
          <cell r="BV50">
            <v>0</v>
          </cell>
          <cell r="BW50">
            <v>20</v>
          </cell>
          <cell r="BX50">
            <v>0</v>
          </cell>
          <cell r="BY50">
            <v>0</v>
          </cell>
          <cell r="BZ50">
            <v>0</v>
          </cell>
          <cell r="CA50">
            <v>0</v>
          </cell>
          <cell r="CB50">
            <v>458</v>
          </cell>
          <cell r="CC50">
            <v>42</v>
          </cell>
          <cell r="CD50">
            <v>0</v>
          </cell>
          <cell r="CE50">
            <v>0</v>
          </cell>
          <cell r="CF50">
            <v>0</v>
          </cell>
          <cell r="CG50">
            <v>0</v>
          </cell>
          <cell r="CH50">
            <v>0</v>
          </cell>
          <cell r="CI50">
            <v>770</v>
          </cell>
          <cell r="CJ50">
            <v>160</v>
          </cell>
          <cell r="CK50">
            <v>0</v>
          </cell>
          <cell r="CL50">
            <v>0</v>
          </cell>
          <cell r="CM50">
            <v>770</v>
          </cell>
          <cell r="CN50">
            <v>160</v>
          </cell>
          <cell r="CO50">
            <v>0</v>
          </cell>
          <cell r="CP50">
            <v>0</v>
          </cell>
          <cell r="CQ50">
            <v>0</v>
          </cell>
          <cell r="CR50">
            <v>0</v>
          </cell>
          <cell r="CS50">
            <v>0</v>
          </cell>
          <cell r="CT50">
            <v>0</v>
          </cell>
          <cell r="CU50">
            <v>1428</v>
          </cell>
          <cell r="CV50">
            <v>346</v>
          </cell>
          <cell r="CW50">
            <v>3252</v>
          </cell>
          <cell r="CX50">
            <v>2825</v>
          </cell>
          <cell r="CY50">
            <v>0</v>
          </cell>
          <cell r="CZ50">
            <v>0</v>
          </cell>
          <cell r="DA50">
            <v>0</v>
          </cell>
          <cell r="DB50">
            <v>163</v>
          </cell>
          <cell r="DC50">
            <v>0</v>
          </cell>
          <cell r="DD50">
            <v>0</v>
          </cell>
          <cell r="DE50">
            <v>0</v>
          </cell>
          <cell r="DF50">
            <v>0</v>
          </cell>
          <cell r="DG50">
            <v>0</v>
          </cell>
          <cell r="DH50">
            <v>0</v>
          </cell>
          <cell r="DI50">
            <v>3242</v>
          </cell>
          <cell r="DJ50">
            <v>2650</v>
          </cell>
          <cell r="DK50">
            <v>0</v>
          </cell>
          <cell r="DL50">
            <v>0</v>
          </cell>
          <cell r="DM50">
            <v>0</v>
          </cell>
          <cell r="DN50">
            <v>0</v>
          </cell>
          <cell r="DO50">
            <v>0</v>
          </cell>
          <cell r="DP50">
            <v>0</v>
          </cell>
          <cell r="DQ50">
            <v>3242</v>
          </cell>
          <cell r="DR50">
            <v>2813</v>
          </cell>
          <cell r="DS50">
            <v>0</v>
          </cell>
          <cell r="DT50">
            <v>0</v>
          </cell>
          <cell r="DU50">
            <v>0</v>
          </cell>
          <cell r="DV50">
            <v>0</v>
          </cell>
          <cell r="DW50">
            <v>0</v>
          </cell>
          <cell r="DX50">
            <v>0</v>
          </cell>
          <cell r="DY50">
            <v>0</v>
          </cell>
          <cell r="DZ50">
            <v>0</v>
          </cell>
          <cell r="EA50">
            <v>0</v>
          </cell>
          <cell r="EB50">
            <v>0</v>
          </cell>
          <cell r="EC50">
            <v>0</v>
          </cell>
          <cell r="ED50">
            <v>0</v>
          </cell>
          <cell r="EE50">
            <v>0</v>
          </cell>
          <cell r="EF50">
            <v>0</v>
          </cell>
          <cell r="EG50">
            <v>0</v>
          </cell>
          <cell r="EH50">
            <v>0</v>
          </cell>
          <cell r="EI50">
            <v>10</v>
          </cell>
          <cell r="EJ50">
            <v>12</v>
          </cell>
          <cell r="EK50">
            <v>0</v>
          </cell>
          <cell r="EL50">
            <v>0</v>
          </cell>
          <cell r="EM50">
            <v>0</v>
          </cell>
          <cell r="EN50">
            <v>0</v>
          </cell>
          <cell r="EO50">
            <v>0</v>
          </cell>
          <cell r="EP50">
            <v>0</v>
          </cell>
          <cell r="EQ50">
            <v>0</v>
          </cell>
          <cell r="ER50">
            <v>0</v>
          </cell>
          <cell r="ES50">
            <v>10</v>
          </cell>
          <cell r="ET50">
            <v>12</v>
          </cell>
          <cell r="EU50">
            <v>0</v>
          </cell>
          <cell r="EV50">
            <v>0</v>
          </cell>
          <cell r="EW50">
            <v>0</v>
          </cell>
          <cell r="EX50">
            <v>0</v>
          </cell>
          <cell r="EY50">
            <v>0</v>
          </cell>
          <cell r="EZ50">
            <v>0</v>
          </cell>
          <cell r="FA50">
            <v>0</v>
          </cell>
          <cell r="FB50">
            <v>0</v>
          </cell>
          <cell r="FC50">
            <v>0</v>
          </cell>
          <cell r="FD50">
            <v>0</v>
          </cell>
          <cell r="FE50">
            <v>10</v>
          </cell>
          <cell r="FF50">
            <v>12</v>
          </cell>
          <cell r="FG50">
            <v>3252</v>
          </cell>
          <cell r="FH50">
            <v>2825</v>
          </cell>
          <cell r="FI50">
            <v>0</v>
          </cell>
          <cell r="FJ50">
            <v>0</v>
          </cell>
          <cell r="FK50">
            <v>0</v>
          </cell>
          <cell r="FL50">
            <v>0</v>
          </cell>
          <cell r="FM50">
            <v>0</v>
          </cell>
          <cell r="FN50">
            <v>107</v>
          </cell>
          <cell r="FO50">
            <v>0</v>
          </cell>
          <cell r="FP50">
            <v>0</v>
          </cell>
          <cell r="FQ50">
            <v>0</v>
          </cell>
          <cell r="FR50">
            <v>0</v>
          </cell>
          <cell r="FS50">
            <v>0</v>
          </cell>
          <cell r="FT50">
            <v>0</v>
          </cell>
          <cell r="FU50">
            <v>0</v>
          </cell>
          <cell r="FV50">
            <v>0</v>
          </cell>
          <cell r="FW50">
            <v>0</v>
          </cell>
          <cell r="FX50">
            <v>0</v>
          </cell>
          <cell r="FY50">
            <v>0</v>
          </cell>
          <cell r="FZ50">
            <v>0</v>
          </cell>
          <cell r="GA50">
            <v>0</v>
          </cell>
          <cell r="GB50">
            <v>0</v>
          </cell>
          <cell r="GC50">
            <v>0</v>
          </cell>
          <cell r="GD50">
            <v>0</v>
          </cell>
          <cell r="GE50">
            <v>0</v>
          </cell>
          <cell r="GF50">
            <v>0</v>
          </cell>
          <cell r="GG50">
            <v>0</v>
          </cell>
          <cell r="GH50">
            <v>0</v>
          </cell>
          <cell r="GI50">
            <v>0</v>
          </cell>
          <cell r="GJ50">
            <v>0</v>
          </cell>
        </row>
        <row r="51">
          <cell r="A51" t="str">
            <v>41 ДКСС</v>
          </cell>
          <cell r="B51">
            <v>0</v>
          </cell>
          <cell r="C51">
            <v>0</v>
          </cell>
          <cell r="D51">
            <v>0</v>
          </cell>
          <cell r="E51">
            <v>0</v>
          </cell>
          <cell r="F51">
            <v>32</v>
          </cell>
          <cell r="G51">
            <v>95</v>
          </cell>
          <cell r="H51">
            <v>32</v>
          </cell>
          <cell r="I51">
            <v>95</v>
          </cell>
          <cell r="J51">
            <v>0</v>
          </cell>
          <cell r="K51">
            <v>0</v>
          </cell>
          <cell r="L51">
            <v>2599</v>
          </cell>
          <cell r="M51">
            <v>9675</v>
          </cell>
          <cell r="N51">
            <v>0</v>
          </cell>
          <cell r="O51">
            <v>0</v>
          </cell>
          <cell r="P51">
            <v>945</v>
          </cell>
          <cell r="Q51">
            <v>5364</v>
          </cell>
          <cell r="R51">
            <v>324214</v>
          </cell>
          <cell r="S51">
            <v>49255</v>
          </cell>
          <cell r="T51">
            <v>49029</v>
          </cell>
          <cell r="U51">
            <v>2041</v>
          </cell>
          <cell r="V51">
            <v>355086</v>
          </cell>
          <cell r="W51">
            <v>316294</v>
          </cell>
          <cell r="X51">
            <v>171246</v>
          </cell>
          <cell r="Y51">
            <v>170754</v>
          </cell>
          <cell r="Z51">
            <v>0</v>
          </cell>
          <cell r="AA51">
            <v>0</v>
          </cell>
          <cell r="AB51">
            <v>183840</v>
          </cell>
          <cell r="AC51">
            <v>145540</v>
          </cell>
          <cell r="AD51">
            <v>681931</v>
          </cell>
          <cell r="AE51">
            <v>375319</v>
          </cell>
          <cell r="AF51">
            <v>0</v>
          </cell>
          <cell r="AG51">
            <v>1</v>
          </cell>
          <cell r="AH51">
            <v>0</v>
          </cell>
          <cell r="AI51">
            <v>0</v>
          </cell>
          <cell r="AJ51">
            <v>0</v>
          </cell>
          <cell r="AK51">
            <v>0</v>
          </cell>
          <cell r="AL51">
            <v>0</v>
          </cell>
          <cell r="AM51">
            <v>0</v>
          </cell>
          <cell r="AN51">
            <v>0</v>
          </cell>
          <cell r="AO51">
            <v>0</v>
          </cell>
          <cell r="AP51">
            <v>0</v>
          </cell>
          <cell r="AQ51">
            <v>0</v>
          </cell>
          <cell r="AR51">
            <v>0</v>
          </cell>
          <cell r="AS51">
            <v>0</v>
          </cell>
          <cell r="AT51">
            <v>103</v>
          </cell>
          <cell r="AU51">
            <v>380</v>
          </cell>
          <cell r="AV51">
            <v>82</v>
          </cell>
          <cell r="AW51">
            <v>234</v>
          </cell>
          <cell r="AX51">
            <v>0</v>
          </cell>
          <cell r="AY51">
            <v>0</v>
          </cell>
          <cell r="AZ51">
            <v>0</v>
          </cell>
          <cell r="BA51">
            <v>0</v>
          </cell>
          <cell r="BB51">
            <v>0</v>
          </cell>
          <cell r="BC51">
            <v>0</v>
          </cell>
          <cell r="BD51">
            <v>0</v>
          </cell>
          <cell r="BE51">
            <v>0</v>
          </cell>
          <cell r="BF51">
            <v>21</v>
          </cell>
          <cell r="BG51">
            <v>146</v>
          </cell>
          <cell r="BH51">
            <v>0</v>
          </cell>
          <cell r="BI51">
            <v>0</v>
          </cell>
          <cell r="BJ51">
            <v>2</v>
          </cell>
          <cell r="BK51">
            <v>0</v>
          </cell>
          <cell r="BL51">
            <v>0</v>
          </cell>
          <cell r="BM51">
            <v>0</v>
          </cell>
          <cell r="BN51">
            <v>0</v>
          </cell>
          <cell r="BO51">
            <v>0</v>
          </cell>
          <cell r="BP51">
            <v>0</v>
          </cell>
          <cell r="BQ51">
            <v>0</v>
          </cell>
          <cell r="BR51">
            <v>0</v>
          </cell>
          <cell r="BS51">
            <v>0</v>
          </cell>
          <cell r="BT51">
            <v>108759</v>
          </cell>
          <cell r="BU51">
            <v>13101</v>
          </cell>
          <cell r="BV51">
            <v>3914</v>
          </cell>
          <cell r="BW51">
            <v>0</v>
          </cell>
          <cell r="BX51">
            <v>0</v>
          </cell>
          <cell r="BY51">
            <v>0</v>
          </cell>
          <cell r="BZ51">
            <v>46</v>
          </cell>
          <cell r="CA51">
            <v>199</v>
          </cell>
          <cell r="CB51">
            <v>104799</v>
          </cell>
          <cell r="CC51">
            <v>12902</v>
          </cell>
          <cell r="CD51">
            <v>19150</v>
          </cell>
          <cell r="CE51">
            <v>0</v>
          </cell>
          <cell r="CF51">
            <v>0</v>
          </cell>
          <cell r="CG51">
            <v>19150</v>
          </cell>
          <cell r="CH51">
            <v>0</v>
          </cell>
          <cell r="CI51">
            <v>36813</v>
          </cell>
          <cell r="CJ51">
            <v>130109</v>
          </cell>
          <cell r="CK51">
            <v>1</v>
          </cell>
          <cell r="CL51">
            <v>1</v>
          </cell>
          <cell r="CM51">
            <v>36812</v>
          </cell>
          <cell r="CN51">
            <v>130108</v>
          </cell>
          <cell r="CO51">
            <v>0</v>
          </cell>
          <cell r="CP51">
            <v>0</v>
          </cell>
          <cell r="CQ51">
            <v>0</v>
          </cell>
          <cell r="CR51">
            <v>0</v>
          </cell>
          <cell r="CS51">
            <v>0</v>
          </cell>
          <cell r="CT51">
            <v>368203</v>
          </cell>
          <cell r="CU51">
            <v>164827</v>
          </cell>
          <cell r="CV51">
            <v>511793</v>
          </cell>
          <cell r="CW51">
            <v>846758</v>
          </cell>
          <cell r="CX51">
            <v>887112</v>
          </cell>
          <cell r="CY51">
            <v>100</v>
          </cell>
          <cell r="CZ51">
            <v>100</v>
          </cell>
          <cell r="DA51">
            <v>2766</v>
          </cell>
          <cell r="DB51">
            <v>10620</v>
          </cell>
          <cell r="DC51">
            <v>0</v>
          </cell>
          <cell r="DD51">
            <v>0</v>
          </cell>
          <cell r="DE51">
            <v>0</v>
          </cell>
          <cell r="DF51">
            <v>0</v>
          </cell>
          <cell r="DG51">
            <v>0</v>
          </cell>
          <cell r="DH51">
            <v>0</v>
          </cell>
          <cell r="DI51">
            <v>722332</v>
          </cell>
          <cell r="DJ51">
            <v>381207</v>
          </cell>
          <cell r="DK51">
            <v>1044</v>
          </cell>
          <cell r="DL51">
            <v>0</v>
          </cell>
          <cell r="DM51">
            <v>0</v>
          </cell>
          <cell r="DN51">
            <v>0</v>
          </cell>
          <cell r="DO51">
            <v>114765</v>
          </cell>
          <cell r="DP51">
            <v>0</v>
          </cell>
          <cell r="DQ51">
            <v>726242</v>
          </cell>
          <cell r="DR51">
            <v>506692</v>
          </cell>
          <cell r="DS51">
            <v>0</v>
          </cell>
          <cell r="DT51">
            <v>0</v>
          </cell>
          <cell r="DU51">
            <v>0</v>
          </cell>
          <cell r="DV51">
            <v>0</v>
          </cell>
          <cell r="DW51">
            <v>0</v>
          </cell>
          <cell r="DX51">
            <v>0</v>
          </cell>
          <cell r="DY51">
            <v>0</v>
          </cell>
          <cell r="DZ51">
            <v>0</v>
          </cell>
          <cell r="EA51">
            <v>0</v>
          </cell>
          <cell r="EB51">
            <v>0</v>
          </cell>
          <cell r="EC51">
            <v>97200</v>
          </cell>
          <cell r="ED51">
            <v>376320</v>
          </cell>
          <cell r="EE51">
            <v>97200</v>
          </cell>
          <cell r="EF51">
            <v>376320</v>
          </cell>
          <cell r="EG51">
            <v>0</v>
          </cell>
          <cell r="EH51">
            <v>0</v>
          </cell>
          <cell r="EI51">
            <v>15980</v>
          </cell>
          <cell r="EJ51">
            <v>4100</v>
          </cell>
          <cell r="EK51">
            <v>1890</v>
          </cell>
          <cell r="EL51">
            <v>1427</v>
          </cell>
          <cell r="EM51">
            <v>0</v>
          </cell>
          <cell r="EN51">
            <v>0</v>
          </cell>
          <cell r="EO51">
            <v>0</v>
          </cell>
          <cell r="EP51">
            <v>805</v>
          </cell>
          <cell r="EQ51">
            <v>0</v>
          </cell>
          <cell r="ER51">
            <v>1311</v>
          </cell>
          <cell r="ES51">
            <v>21</v>
          </cell>
          <cell r="ET51">
            <v>557</v>
          </cell>
          <cell r="EU51">
            <v>0</v>
          </cell>
          <cell r="EV51">
            <v>0</v>
          </cell>
          <cell r="EW51">
            <v>14069</v>
          </cell>
          <cell r="EX51">
            <v>0</v>
          </cell>
          <cell r="EY51">
            <v>0</v>
          </cell>
          <cell r="EZ51">
            <v>0</v>
          </cell>
          <cell r="FA51">
            <v>0</v>
          </cell>
          <cell r="FB51">
            <v>0</v>
          </cell>
          <cell r="FC51">
            <v>7336</v>
          </cell>
          <cell r="FD51">
            <v>0</v>
          </cell>
          <cell r="FE51">
            <v>120516</v>
          </cell>
          <cell r="FF51">
            <v>380420</v>
          </cell>
          <cell r="FG51">
            <v>846758</v>
          </cell>
          <cell r="FH51">
            <v>887112</v>
          </cell>
          <cell r="FI51">
            <v>81</v>
          </cell>
          <cell r="FJ51">
            <v>910</v>
          </cell>
          <cell r="FK51">
            <v>0</v>
          </cell>
          <cell r="FL51">
            <v>0</v>
          </cell>
          <cell r="FM51">
            <v>0</v>
          </cell>
          <cell r="FN51">
            <v>0</v>
          </cell>
          <cell r="FO51">
            <v>0</v>
          </cell>
          <cell r="FP51">
            <v>0</v>
          </cell>
          <cell r="FQ51">
            <v>0</v>
          </cell>
          <cell r="FR51">
            <v>0</v>
          </cell>
          <cell r="FS51">
            <v>0</v>
          </cell>
          <cell r="FT51">
            <v>0</v>
          </cell>
          <cell r="FU51">
            <v>0</v>
          </cell>
          <cell r="FV51">
            <v>0</v>
          </cell>
          <cell r="FW51">
            <v>0</v>
          </cell>
          <cell r="FX51">
            <v>0</v>
          </cell>
          <cell r="FY51">
            <v>0</v>
          </cell>
          <cell r="FZ51">
            <v>0</v>
          </cell>
          <cell r="GA51">
            <v>0</v>
          </cell>
          <cell r="GB51">
            <v>0</v>
          </cell>
          <cell r="GC51">
            <v>0</v>
          </cell>
          <cell r="GD51">
            <v>0</v>
          </cell>
          <cell r="GE51">
            <v>0</v>
          </cell>
          <cell r="GF51">
            <v>0</v>
          </cell>
          <cell r="GG51">
            <v>0</v>
          </cell>
          <cell r="GH51">
            <v>0</v>
          </cell>
          <cell r="GI51">
            <v>0</v>
          </cell>
          <cell r="GJ51">
            <v>0</v>
          </cell>
        </row>
        <row r="52">
          <cell r="A52" t="str">
            <v>42 Трансмедиа</v>
          </cell>
          <cell r="B52">
            <v>0</v>
          </cell>
          <cell r="C52">
            <v>0</v>
          </cell>
          <cell r="D52">
            <v>0</v>
          </cell>
          <cell r="E52">
            <v>0</v>
          </cell>
          <cell r="F52">
            <v>14</v>
          </cell>
          <cell r="G52">
            <v>82</v>
          </cell>
          <cell r="H52">
            <v>14</v>
          </cell>
          <cell r="I52">
            <v>82</v>
          </cell>
          <cell r="J52">
            <v>0</v>
          </cell>
          <cell r="K52">
            <v>0</v>
          </cell>
          <cell r="L52">
            <v>18452</v>
          </cell>
          <cell r="M52">
            <v>28398</v>
          </cell>
          <cell r="N52">
            <v>0</v>
          </cell>
          <cell r="O52">
            <v>0</v>
          </cell>
          <cell r="P52">
            <v>18452</v>
          </cell>
          <cell r="Q52">
            <v>28398</v>
          </cell>
          <cell r="R52">
            <v>1323</v>
          </cell>
          <cell r="S52">
            <v>1569</v>
          </cell>
          <cell r="T52">
            <v>0</v>
          </cell>
          <cell r="U52">
            <v>0</v>
          </cell>
          <cell r="V52">
            <v>0</v>
          </cell>
          <cell r="W52">
            <v>0</v>
          </cell>
          <cell r="X52">
            <v>0</v>
          </cell>
          <cell r="Y52">
            <v>0</v>
          </cell>
          <cell r="Z52">
            <v>0</v>
          </cell>
          <cell r="AA52">
            <v>0</v>
          </cell>
          <cell r="AB52">
            <v>0</v>
          </cell>
          <cell r="AC52">
            <v>0</v>
          </cell>
          <cell r="AD52">
            <v>19789</v>
          </cell>
          <cell r="AE52">
            <v>30049</v>
          </cell>
          <cell r="AF52">
            <v>0</v>
          </cell>
          <cell r="AG52">
            <v>0</v>
          </cell>
          <cell r="AH52">
            <v>0</v>
          </cell>
          <cell r="AI52">
            <v>0</v>
          </cell>
          <cell r="AJ52">
            <v>0</v>
          </cell>
          <cell r="AK52">
            <v>0</v>
          </cell>
          <cell r="AL52">
            <v>0</v>
          </cell>
          <cell r="AM52">
            <v>0</v>
          </cell>
          <cell r="AN52">
            <v>0</v>
          </cell>
          <cell r="AO52">
            <v>0</v>
          </cell>
          <cell r="AP52">
            <v>0</v>
          </cell>
          <cell r="AQ52">
            <v>0</v>
          </cell>
          <cell r="AR52">
            <v>0</v>
          </cell>
          <cell r="AS52">
            <v>0</v>
          </cell>
          <cell r="AT52">
            <v>952</v>
          </cell>
          <cell r="AU52">
            <v>1153</v>
          </cell>
          <cell r="AV52">
            <v>115</v>
          </cell>
          <cell r="AW52">
            <v>61</v>
          </cell>
          <cell r="AX52">
            <v>0</v>
          </cell>
          <cell r="AY52">
            <v>0</v>
          </cell>
          <cell r="AZ52">
            <v>814</v>
          </cell>
          <cell r="BA52">
            <v>0</v>
          </cell>
          <cell r="BB52">
            <v>0</v>
          </cell>
          <cell r="BC52">
            <v>956</v>
          </cell>
          <cell r="BD52">
            <v>0</v>
          </cell>
          <cell r="BE52">
            <v>0</v>
          </cell>
          <cell r="BF52">
            <v>23</v>
          </cell>
          <cell r="BG52">
            <v>136</v>
          </cell>
          <cell r="BH52">
            <v>0</v>
          </cell>
          <cell r="BI52">
            <v>0</v>
          </cell>
          <cell r="BJ52">
            <v>55</v>
          </cell>
          <cell r="BK52">
            <v>327</v>
          </cell>
          <cell r="BL52">
            <v>0</v>
          </cell>
          <cell r="BM52">
            <v>0</v>
          </cell>
          <cell r="BN52">
            <v>0</v>
          </cell>
          <cell r="BO52">
            <v>0</v>
          </cell>
          <cell r="BP52">
            <v>0</v>
          </cell>
          <cell r="BQ52">
            <v>0</v>
          </cell>
          <cell r="BR52">
            <v>0</v>
          </cell>
          <cell r="BS52">
            <v>0</v>
          </cell>
          <cell r="BT52">
            <v>243</v>
          </cell>
          <cell r="BU52">
            <v>6273</v>
          </cell>
          <cell r="BV52">
            <v>0</v>
          </cell>
          <cell r="BW52">
            <v>0</v>
          </cell>
          <cell r="BX52">
            <v>0</v>
          </cell>
          <cell r="BY52">
            <v>0</v>
          </cell>
          <cell r="BZ52">
            <v>243</v>
          </cell>
          <cell r="CA52">
            <v>6084</v>
          </cell>
          <cell r="CB52">
            <v>0</v>
          </cell>
          <cell r="CC52">
            <v>189</v>
          </cell>
          <cell r="CD52">
            <v>0</v>
          </cell>
          <cell r="CE52">
            <v>0</v>
          </cell>
          <cell r="CF52">
            <v>0</v>
          </cell>
          <cell r="CG52">
            <v>0</v>
          </cell>
          <cell r="CH52">
            <v>0</v>
          </cell>
          <cell r="CI52">
            <v>1354</v>
          </cell>
          <cell r="CJ52">
            <v>5323</v>
          </cell>
          <cell r="CK52">
            <v>2</v>
          </cell>
          <cell r="CL52">
            <v>1</v>
          </cell>
          <cell r="CM52">
            <v>1352</v>
          </cell>
          <cell r="CN52">
            <v>5322</v>
          </cell>
          <cell r="CO52">
            <v>0</v>
          </cell>
          <cell r="CP52">
            <v>0</v>
          </cell>
          <cell r="CQ52">
            <v>0</v>
          </cell>
          <cell r="CR52">
            <v>0</v>
          </cell>
          <cell r="CS52">
            <v>0</v>
          </cell>
          <cell r="CT52">
            <v>0</v>
          </cell>
          <cell r="CU52">
            <v>2604</v>
          </cell>
          <cell r="CV52">
            <v>13076</v>
          </cell>
          <cell r="CW52">
            <v>22393</v>
          </cell>
          <cell r="CX52">
            <v>43125</v>
          </cell>
          <cell r="CY52">
            <v>700</v>
          </cell>
          <cell r="CZ52">
            <v>700</v>
          </cell>
          <cell r="DA52">
            <v>0</v>
          </cell>
          <cell r="DB52">
            <v>30270</v>
          </cell>
          <cell r="DC52">
            <v>0</v>
          </cell>
          <cell r="DD52">
            <v>175</v>
          </cell>
          <cell r="DE52">
            <v>0</v>
          </cell>
          <cell r="DF52">
            <v>175</v>
          </cell>
          <cell r="DG52">
            <v>0</v>
          </cell>
          <cell r="DH52">
            <v>0</v>
          </cell>
          <cell r="DI52">
            <v>1930</v>
          </cell>
          <cell r="DJ52">
            <v>0</v>
          </cell>
          <cell r="DK52">
            <v>0</v>
          </cell>
          <cell r="DL52">
            <v>0</v>
          </cell>
          <cell r="DM52">
            <v>45</v>
          </cell>
          <cell r="DN52">
            <v>0</v>
          </cell>
          <cell r="DO52">
            <v>625</v>
          </cell>
          <cell r="DP52">
            <v>0</v>
          </cell>
          <cell r="DQ52">
            <v>2585</v>
          </cell>
          <cell r="DR52">
            <v>31770</v>
          </cell>
          <cell r="DS52">
            <v>0</v>
          </cell>
          <cell r="DT52">
            <v>0</v>
          </cell>
          <cell r="DU52">
            <v>0</v>
          </cell>
          <cell r="DV52">
            <v>0</v>
          </cell>
          <cell r="DW52">
            <v>0</v>
          </cell>
          <cell r="DX52">
            <v>0</v>
          </cell>
          <cell r="DY52">
            <v>0</v>
          </cell>
          <cell r="DZ52">
            <v>0</v>
          </cell>
          <cell r="EA52">
            <v>0</v>
          </cell>
          <cell r="EB52">
            <v>0</v>
          </cell>
          <cell r="EC52">
            <v>0</v>
          </cell>
          <cell r="ED52">
            <v>0</v>
          </cell>
          <cell r="EE52">
            <v>0</v>
          </cell>
          <cell r="EF52">
            <v>0</v>
          </cell>
          <cell r="EG52">
            <v>0</v>
          </cell>
          <cell r="EH52">
            <v>0</v>
          </cell>
          <cell r="EI52">
            <v>19808</v>
          </cell>
          <cell r="EJ52">
            <v>11355</v>
          </cell>
          <cell r="EK52">
            <v>126</v>
          </cell>
          <cell r="EL52">
            <v>9204</v>
          </cell>
          <cell r="EM52">
            <v>0</v>
          </cell>
          <cell r="EN52">
            <v>0</v>
          </cell>
          <cell r="EO52">
            <v>65</v>
          </cell>
          <cell r="EP52">
            <v>0</v>
          </cell>
          <cell r="EQ52">
            <v>70</v>
          </cell>
          <cell r="ER52">
            <v>0</v>
          </cell>
          <cell r="ES52">
            <v>82</v>
          </cell>
          <cell r="ET52">
            <v>1864</v>
          </cell>
          <cell r="EU52">
            <v>465</v>
          </cell>
          <cell r="EV52">
            <v>0</v>
          </cell>
          <cell r="EW52">
            <v>19000</v>
          </cell>
          <cell r="EX52">
            <v>287</v>
          </cell>
          <cell r="EY52">
            <v>0</v>
          </cell>
          <cell r="EZ52">
            <v>0</v>
          </cell>
          <cell r="FA52">
            <v>0</v>
          </cell>
          <cell r="FB52">
            <v>0</v>
          </cell>
          <cell r="FC52">
            <v>0</v>
          </cell>
          <cell r="FD52">
            <v>0</v>
          </cell>
          <cell r="FE52">
            <v>19808</v>
          </cell>
          <cell r="FF52">
            <v>11355</v>
          </cell>
          <cell r="FG52">
            <v>22393</v>
          </cell>
          <cell r="FH52">
            <v>43125</v>
          </cell>
          <cell r="FI52">
            <v>0</v>
          </cell>
          <cell r="FJ52">
            <v>0</v>
          </cell>
          <cell r="FK52">
            <v>0</v>
          </cell>
          <cell r="FL52">
            <v>0</v>
          </cell>
          <cell r="FM52">
            <v>0</v>
          </cell>
          <cell r="FN52">
            <v>0</v>
          </cell>
          <cell r="FO52">
            <v>0</v>
          </cell>
          <cell r="FP52">
            <v>0</v>
          </cell>
          <cell r="FQ52">
            <v>0</v>
          </cell>
          <cell r="FR52">
            <v>0</v>
          </cell>
          <cell r="FS52">
            <v>0</v>
          </cell>
          <cell r="FT52">
            <v>0</v>
          </cell>
          <cell r="FU52">
            <v>0</v>
          </cell>
          <cell r="FV52">
            <v>0</v>
          </cell>
          <cell r="FW52">
            <v>0</v>
          </cell>
          <cell r="FX52">
            <v>0</v>
          </cell>
          <cell r="FY52">
            <v>0</v>
          </cell>
          <cell r="FZ52">
            <v>0</v>
          </cell>
          <cell r="GA52">
            <v>0</v>
          </cell>
          <cell r="GB52">
            <v>0</v>
          </cell>
          <cell r="GC52">
            <v>0</v>
          </cell>
          <cell r="GD52">
            <v>0</v>
          </cell>
          <cell r="GE52">
            <v>0</v>
          </cell>
          <cell r="GF52">
            <v>0</v>
          </cell>
          <cell r="GG52">
            <v>0</v>
          </cell>
          <cell r="GH52">
            <v>0</v>
          </cell>
          <cell r="GI52">
            <v>0</v>
          </cell>
          <cell r="GJ52">
            <v>0</v>
          </cell>
        </row>
        <row r="53">
          <cell r="A53" t="str">
            <v>43 Желдорконтроль</v>
          </cell>
          <cell r="B53">
            <v>0</v>
          </cell>
          <cell r="C53">
            <v>0</v>
          </cell>
          <cell r="D53">
            <v>0</v>
          </cell>
          <cell r="E53">
            <v>0</v>
          </cell>
          <cell r="F53">
            <v>0</v>
          </cell>
          <cell r="G53">
            <v>389</v>
          </cell>
          <cell r="H53">
            <v>0</v>
          </cell>
          <cell r="I53">
            <v>389</v>
          </cell>
          <cell r="J53">
            <v>0</v>
          </cell>
          <cell r="K53">
            <v>0</v>
          </cell>
          <cell r="L53">
            <v>0</v>
          </cell>
          <cell r="M53">
            <v>7080</v>
          </cell>
          <cell r="N53">
            <v>0</v>
          </cell>
          <cell r="O53">
            <v>0</v>
          </cell>
          <cell r="P53">
            <v>0</v>
          </cell>
          <cell r="Q53">
            <v>6145</v>
          </cell>
          <cell r="R53">
            <v>0</v>
          </cell>
          <cell r="S53">
            <v>0</v>
          </cell>
          <cell r="T53">
            <v>0</v>
          </cell>
          <cell r="U53">
            <v>0</v>
          </cell>
          <cell r="V53">
            <v>90910</v>
          </cell>
          <cell r="W53">
            <v>209218</v>
          </cell>
          <cell r="X53">
            <v>0</v>
          </cell>
          <cell r="Y53">
            <v>0</v>
          </cell>
          <cell r="Z53">
            <v>0</v>
          </cell>
          <cell r="AA53">
            <v>0</v>
          </cell>
          <cell r="AB53">
            <v>90910</v>
          </cell>
          <cell r="AC53">
            <v>209218</v>
          </cell>
          <cell r="AD53">
            <v>90910</v>
          </cell>
          <cell r="AE53">
            <v>216687</v>
          </cell>
          <cell r="AF53">
            <v>0</v>
          </cell>
          <cell r="AG53">
            <v>0</v>
          </cell>
          <cell r="AH53">
            <v>0</v>
          </cell>
          <cell r="AI53">
            <v>0</v>
          </cell>
          <cell r="AJ53">
            <v>0</v>
          </cell>
          <cell r="AK53">
            <v>0</v>
          </cell>
          <cell r="AL53">
            <v>0</v>
          </cell>
          <cell r="AM53">
            <v>0</v>
          </cell>
          <cell r="AN53">
            <v>0</v>
          </cell>
          <cell r="AO53">
            <v>0</v>
          </cell>
          <cell r="AP53">
            <v>0</v>
          </cell>
          <cell r="AQ53">
            <v>0</v>
          </cell>
          <cell r="AR53">
            <v>0</v>
          </cell>
          <cell r="AS53">
            <v>0</v>
          </cell>
          <cell r="AT53">
            <v>0</v>
          </cell>
          <cell r="AU53">
            <v>418</v>
          </cell>
          <cell r="AV53">
            <v>0</v>
          </cell>
          <cell r="AW53">
            <v>219</v>
          </cell>
          <cell r="AX53">
            <v>0</v>
          </cell>
          <cell r="AY53">
            <v>0</v>
          </cell>
          <cell r="AZ53">
            <v>0</v>
          </cell>
          <cell r="BA53">
            <v>0</v>
          </cell>
          <cell r="BB53">
            <v>0</v>
          </cell>
          <cell r="BC53">
            <v>0</v>
          </cell>
          <cell r="BD53">
            <v>0</v>
          </cell>
          <cell r="BE53">
            <v>0</v>
          </cell>
          <cell r="BF53">
            <v>0</v>
          </cell>
          <cell r="BG53">
            <v>199</v>
          </cell>
          <cell r="BH53">
            <v>0</v>
          </cell>
          <cell r="BI53">
            <v>0</v>
          </cell>
          <cell r="BJ53">
            <v>0</v>
          </cell>
          <cell r="BK53">
            <v>0</v>
          </cell>
          <cell r="BL53">
            <v>0</v>
          </cell>
          <cell r="BM53">
            <v>0</v>
          </cell>
          <cell r="BN53">
            <v>0</v>
          </cell>
          <cell r="BO53">
            <v>0</v>
          </cell>
          <cell r="BP53">
            <v>0</v>
          </cell>
          <cell r="BQ53">
            <v>0</v>
          </cell>
          <cell r="BR53">
            <v>0</v>
          </cell>
          <cell r="BS53">
            <v>0</v>
          </cell>
          <cell r="BT53">
            <v>825</v>
          </cell>
          <cell r="BU53">
            <v>633</v>
          </cell>
          <cell r="BV53">
            <v>0</v>
          </cell>
          <cell r="BW53">
            <v>0</v>
          </cell>
          <cell r="BX53">
            <v>0</v>
          </cell>
          <cell r="BY53">
            <v>0</v>
          </cell>
          <cell r="BZ53">
            <v>0</v>
          </cell>
          <cell r="CA53">
            <v>162</v>
          </cell>
          <cell r="CB53">
            <v>825</v>
          </cell>
          <cell r="CC53">
            <v>471</v>
          </cell>
          <cell r="CD53">
            <v>0</v>
          </cell>
          <cell r="CE53">
            <v>0</v>
          </cell>
          <cell r="CF53">
            <v>0</v>
          </cell>
          <cell r="CG53">
            <v>0</v>
          </cell>
          <cell r="CH53">
            <v>0</v>
          </cell>
          <cell r="CI53">
            <v>283</v>
          </cell>
          <cell r="CJ53">
            <v>13740</v>
          </cell>
          <cell r="CK53">
            <v>6</v>
          </cell>
          <cell r="CL53">
            <v>71</v>
          </cell>
          <cell r="CM53">
            <v>277</v>
          </cell>
          <cell r="CN53">
            <v>13669</v>
          </cell>
          <cell r="CO53">
            <v>0</v>
          </cell>
          <cell r="CP53">
            <v>0</v>
          </cell>
          <cell r="CQ53">
            <v>0</v>
          </cell>
          <cell r="CR53">
            <v>0</v>
          </cell>
          <cell r="CS53">
            <v>0</v>
          </cell>
          <cell r="CT53">
            <v>0</v>
          </cell>
          <cell r="CU53">
            <v>1108</v>
          </cell>
          <cell r="CV53">
            <v>14791</v>
          </cell>
          <cell r="CW53">
            <v>92018</v>
          </cell>
          <cell r="CX53">
            <v>231478</v>
          </cell>
          <cell r="CY53">
            <v>0</v>
          </cell>
          <cell r="CZ53">
            <v>0</v>
          </cell>
          <cell r="DA53">
            <v>0</v>
          </cell>
          <cell r="DB53">
            <v>216902</v>
          </cell>
          <cell r="DC53">
            <v>0</v>
          </cell>
          <cell r="DD53">
            <v>0</v>
          </cell>
          <cell r="DE53">
            <v>0</v>
          </cell>
          <cell r="DF53">
            <v>0</v>
          </cell>
          <cell r="DG53">
            <v>0</v>
          </cell>
          <cell r="DH53">
            <v>0</v>
          </cell>
          <cell r="DI53">
            <v>383</v>
          </cell>
          <cell r="DJ53">
            <v>30</v>
          </cell>
          <cell r="DK53">
            <v>717</v>
          </cell>
          <cell r="DL53">
            <v>0</v>
          </cell>
          <cell r="DM53">
            <v>0</v>
          </cell>
          <cell r="DN53">
            <v>0</v>
          </cell>
          <cell r="DO53">
            <v>4018</v>
          </cell>
          <cell r="DP53">
            <v>0</v>
          </cell>
          <cell r="DQ53">
            <v>1100</v>
          </cell>
          <cell r="DR53">
            <v>220950</v>
          </cell>
          <cell r="DS53">
            <v>0</v>
          </cell>
          <cell r="DT53">
            <v>0</v>
          </cell>
          <cell r="DU53">
            <v>0</v>
          </cell>
          <cell r="DV53">
            <v>0</v>
          </cell>
          <cell r="DW53">
            <v>0</v>
          </cell>
          <cell r="DX53">
            <v>0</v>
          </cell>
          <cell r="DY53">
            <v>0</v>
          </cell>
          <cell r="DZ53">
            <v>0</v>
          </cell>
          <cell r="EA53">
            <v>0</v>
          </cell>
          <cell r="EB53">
            <v>0</v>
          </cell>
          <cell r="EC53">
            <v>0</v>
          </cell>
          <cell r="ED53">
            <v>0</v>
          </cell>
          <cell r="EE53">
            <v>0</v>
          </cell>
          <cell r="EF53">
            <v>0</v>
          </cell>
          <cell r="EG53">
            <v>0</v>
          </cell>
          <cell r="EH53">
            <v>0</v>
          </cell>
          <cell r="EI53">
            <v>90918</v>
          </cell>
          <cell r="EJ53">
            <v>10528</v>
          </cell>
          <cell r="EK53">
            <v>0</v>
          </cell>
          <cell r="EL53">
            <v>5</v>
          </cell>
          <cell r="EM53">
            <v>0</v>
          </cell>
          <cell r="EN53">
            <v>0</v>
          </cell>
          <cell r="EO53">
            <v>4</v>
          </cell>
          <cell r="EP53">
            <v>1119</v>
          </cell>
          <cell r="EQ53">
            <v>0</v>
          </cell>
          <cell r="ER53">
            <v>755</v>
          </cell>
          <cell r="ES53">
            <v>0</v>
          </cell>
          <cell r="ET53">
            <v>228</v>
          </cell>
          <cell r="EU53">
            <v>0</v>
          </cell>
          <cell r="EV53">
            <v>0</v>
          </cell>
          <cell r="EW53">
            <v>90914</v>
          </cell>
          <cell r="EX53">
            <v>8421</v>
          </cell>
          <cell r="EY53">
            <v>0</v>
          </cell>
          <cell r="EZ53">
            <v>0</v>
          </cell>
          <cell r="FA53">
            <v>0</v>
          </cell>
          <cell r="FB53">
            <v>0</v>
          </cell>
          <cell r="FC53">
            <v>0</v>
          </cell>
          <cell r="FD53">
            <v>0</v>
          </cell>
          <cell r="FE53">
            <v>90918</v>
          </cell>
          <cell r="FF53">
            <v>10528</v>
          </cell>
          <cell r="FG53">
            <v>92018</v>
          </cell>
          <cell r="FH53">
            <v>231478</v>
          </cell>
          <cell r="FI53">
            <v>0</v>
          </cell>
          <cell r="FJ53">
            <v>0</v>
          </cell>
          <cell r="FK53">
            <v>0</v>
          </cell>
          <cell r="FL53">
            <v>0</v>
          </cell>
          <cell r="FM53">
            <v>0</v>
          </cell>
          <cell r="FN53">
            <v>0</v>
          </cell>
          <cell r="FO53">
            <v>0</v>
          </cell>
          <cell r="FP53">
            <v>0</v>
          </cell>
          <cell r="FQ53">
            <v>0</v>
          </cell>
          <cell r="FR53">
            <v>0</v>
          </cell>
          <cell r="FS53">
            <v>0</v>
          </cell>
          <cell r="FT53">
            <v>0</v>
          </cell>
          <cell r="FU53">
            <v>0</v>
          </cell>
          <cell r="FV53">
            <v>0</v>
          </cell>
          <cell r="FW53">
            <v>0</v>
          </cell>
          <cell r="FX53">
            <v>0</v>
          </cell>
          <cell r="FY53">
            <v>0</v>
          </cell>
          <cell r="FZ53">
            <v>0</v>
          </cell>
          <cell r="GA53">
            <v>0</v>
          </cell>
          <cell r="GB53">
            <v>0</v>
          </cell>
          <cell r="GC53">
            <v>0</v>
          </cell>
          <cell r="GD53">
            <v>0</v>
          </cell>
          <cell r="GE53">
            <v>0</v>
          </cell>
          <cell r="GF53">
            <v>0</v>
          </cell>
          <cell r="GG53">
            <v>0</v>
          </cell>
          <cell r="GH53">
            <v>0</v>
          </cell>
          <cell r="GI53">
            <v>0</v>
          </cell>
          <cell r="GJ53">
            <v>0</v>
          </cell>
        </row>
        <row r="54">
          <cell r="A54" t="str">
            <v>44 Трансинформ</v>
          </cell>
          <cell r="B54">
            <v>0</v>
          </cell>
          <cell r="C54">
            <v>0</v>
          </cell>
          <cell r="D54">
            <v>0</v>
          </cell>
          <cell r="E54">
            <v>0</v>
          </cell>
          <cell r="F54">
            <v>41</v>
          </cell>
          <cell r="G54">
            <v>770</v>
          </cell>
          <cell r="H54">
            <v>41</v>
          </cell>
          <cell r="I54">
            <v>770</v>
          </cell>
          <cell r="J54">
            <v>0</v>
          </cell>
          <cell r="K54">
            <v>0</v>
          </cell>
          <cell r="L54">
            <v>4588</v>
          </cell>
          <cell r="M54">
            <v>4694</v>
          </cell>
          <cell r="N54">
            <v>0</v>
          </cell>
          <cell r="O54">
            <v>0</v>
          </cell>
          <cell r="P54">
            <v>4588</v>
          </cell>
          <cell r="Q54">
            <v>4694</v>
          </cell>
          <cell r="R54">
            <v>0</v>
          </cell>
          <cell r="S54">
            <v>0</v>
          </cell>
          <cell r="T54">
            <v>0</v>
          </cell>
          <cell r="U54">
            <v>0</v>
          </cell>
          <cell r="V54">
            <v>0</v>
          </cell>
          <cell r="W54">
            <v>0</v>
          </cell>
          <cell r="X54">
            <v>0</v>
          </cell>
          <cell r="Y54">
            <v>0</v>
          </cell>
          <cell r="Z54">
            <v>0</v>
          </cell>
          <cell r="AA54">
            <v>0</v>
          </cell>
          <cell r="AB54">
            <v>0</v>
          </cell>
          <cell r="AC54">
            <v>0</v>
          </cell>
          <cell r="AD54">
            <v>4629</v>
          </cell>
          <cell r="AE54">
            <v>5464</v>
          </cell>
          <cell r="AF54">
            <v>0</v>
          </cell>
          <cell r="AG54">
            <v>0</v>
          </cell>
          <cell r="AH54">
            <v>0</v>
          </cell>
          <cell r="AI54">
            <v>0</v>
          </cell>
          <cell r="AJ54">
            <v>0</v>
          </cell>
          <cell r="AK54">
            <v>0</v>
          </cell>
          <cell r="AL54">
            <v>0</v>
          </cell>
          <cell r="AM54">
            <v>0</v>
          </cell>
          <cell r="AN54">
            <v>0</v>
          </cell>
          <cell r="AO54">
            <v>0</v>
          </cell>
          <cell r="AP54">
            <v>0</v>
          </cell>
          <cell r="AQ54">
            <v>0</v>
          </cell>
          <cell r="AR54">
            <v>0</v>
          </cell>
          <cell r="AS54">
            <v>0</v>
          </cell>
          <cell r="AT54">
            <v>126</v>
          </cell>
          <cell r="AU54">
            <v>308</v>
          </cell>
          <cell r="AV54">
            <v>77</v>
          </cell>
          <cell r="AW54">
            <v>117</v>
          </cell>
          <cell r="AX54">
            <v>0</v>
          </cell>
          <cell r="AY54">
            <v>0</v>
          </cell>
          <cell r="AZ54">
            <v>0</v>
          </cell>
          <cell r="BA54">
            <v>0</v>
          </cell>
          <cell r="BB54">
            <v>0</v>
          </cell>
          <cell r="BC54">
            <v>0</v>
          </cell>
          <cell r="BD54">
            <v>0</v>
          </cell>
          <cell r="BE54">
            <v>0</v>
          </cell>
          <cell r="BF54">
            <v>49</v>
          </cell>
          <cell r="BG54">
            <v>191</v>
          </cell>
          <cell r="BH54">
            <v>0</v>
          </cell>
          <cell r="BI54">
            <v>0</v>
          </cell>
          <cell r="BJ54">
            <v>0</v>
          </cell>
          <cell r="BK54">
            <v>27</v>
          </cell>
          <cell r="BL54">
            <v>0</v>
          </cell>
          <cell r="BM54">
            <v>0</v>
          </cell>
          <cell r="BN54">
            <v>0</v>
          </cell>
          <cell r="BO54">
            <v>0</v>
          </cell>
          <cell r="BP54">
            <v>0</v>
          </cell>
          <cell r="BQ54">
            <v>0</v>
          </cell>
          <cell r="BR54">
            <v>0</v>
          </cell>
          <cell r="BS54">
            <v>0</v>
          </cell>
          <cell r="BT54">
            <v>104602</v>
          </cell>
          <cell r="BU54">
            <v>25704</v>
          </cell>
          <cell r="BV54">
            <v>0</v>
          </cell>
          <cell r="BW54">
            <v>9654</v>
          </cell>
          <cell r="BX54">
            <v>0</v>
          </cell>
          <cell r="BY54">
            <v>0</v>
          </cell>
          <cell r="BZ54">
            <v>53</v>
          </cell>
          <cell r="CA54">
            <v>411</v>
          </cell>
          <cell r="CB54">
            <v>104549</v>
          </cell>
          <cell r="CC54">
            <v>15639</v>
          </cell>
          <cell r="CD54">
            <v>0</v>
          </cell>
          <cell r="CE54">
            <v>0</v>
          </cell>
          <cell r="CF54">
            <v>0</v>
          </cell>
          <cell r="CG54">
            <v>0</v>
          </cell>
          <cell r="CH54">
            <v>0</v>
          </cell>
          <cell r="CI54">
            <v>88</v>
          </cell>
          <cell r="CJ54">
            <v>90</v>
          </cell>
          <cell r="CK54">
            <v>0</v>
          </cell>
          <cell r="CL54">
            <v>4</v>
          </cell>
          <cell r="CM54">
            <v>88</v>
          </cell>
          <cell r="CN54">
            <v>86</v>
          </cell>
          <cell r="CO54">
            <v>0</v>
          </cell>
          <cell r="CP54">
            <v>0</v>
          </cell>
          <cell r="CQ54">
            <v>0</v>
          </cell>
          <cell r="CR54">
            <v>0</v>
          </cell>
          <cell r="CS54">
            <v>0</v>
          </cell>
          <cell r="CT54">
            <v>557805</v>
          </cell>
          <cell r="CU54">
            <v>104816</v>
          </cell>
          <cell r="CV54">
            <v>583934</v>
          </cell>
          <cell r="CW54">
            <v>109445</v>
          </cell>
          <cell r="CX54">
            <v>589398</v>
          </cell>
          <cell r="CY54">
            <v>90</v>
          </cell>
          <cell r="CZ54">
            <v>90</v>
          </cell>
          <cell r="DA54">
            <v>4789</v>
          </cell>
          <cell r="DB54">
            <v>5525</v>
          </cell>
          <cell r="DC54">
            <v>0</v>
          </cell>
          <cell r="DD54">
            <v>0</v>
          </cell>
          <cell r="DE54">
            <v>0</v>
          </cell>
          <cell r="DF54">
            <v>0</v>
          </cell>
          <cell r="DG54">
            <v>0</v>
          </cell>
          <cell r="DH54">
            <v>0</v>
          </cell>
          <cell r="DI54">
            <v>0</v>
          </cell>
          <cell r="DJ54">
            <v>0</v>
          </cell>
          <cell r="DK54">
            <v>0</v>
          </cell>
          <cell r="DL54">
            <v>0</v>
          </cell>
          <cell r="DM54">
            <v>0</v>
          </cell>
          <cell r="DN54">
            <v>0</v>
          </cell>
          <cell r="DO54">
            <v>4892</v>
          </cell>
          <cell r="DP54">
            <v>0</v>
          </cell>
          <cell r="DQ54">
            <v>4879</v>
          </cell>
          <cell r="DR54">
            <v>10507</v>
          </cell>
          <cell r="DS54">
            <v>104530</v>
          </cell>
          <cell r="DT54">
            <v>0</v>
          </cell>
          <cell r="DU54">
            <v>104530</v>
          </cell>
          <cell r="DV54">
            <v>0</v>
          </cell>
          <cell r="DW54">
            <v>0</v>
          </cell>
          <cell r="DX54">
            <v>0</v>
          </cell>
          <cell r="DY54">
            <v>104530</v>
          </cell>
          <cell r="DZ54">
            <v>0</v>
          </cell>
          <cell r="EA54">
            <v>0</v>
          </cell>
          <cell r="EB54">
            <v>0</v>
          </cell>
          <cell r="EC54">
            <v>0</v>
          </cell>
          <cell r="ED54">
            <v>573440</v>
          </cell>
          <cell r="EE54">
            <v>0</v>
          </cell>
          <cell r="EF54">
            <v>573440</v>
          </cell>
          <cell r="EG54">
            <v>0</v>
          </cell>
          <cell r="EH54">
            <v>0</v>
          </cell>
          <cell r="EI54">
            <v>36</v>
          </cell>
          <cell r="EJ54">
            <v>5451</v>
          </cell>
          <cell r="EK54">
            <v>15</v>
          </cell>
          <cell r="EL54">
            <v>108</v>
          </cell>
          <cell r="EM54">
            <v>0</v>
          </cell>
          <cell r="EN54">
            <v>0</v>
          </cell>
          <cell r="EO54">
            <v>0</v>
          </cell>
          <cell r="EP54">
            <v>0</v>
          </cell>
          <cell r="EQ54">
            <v>0</v>
          </cell>
          <cell r="ER54">
            <v>0</v>
          </cell>
          <cell r="ES54">
            <v>21</v>
          </cell>
          <cell r="ET54">
            <v>3331</v>
          </cell>
          <cell r="EU54">
            <v>0</v>
          </cell>
          <cell r="EV54">
            <v>0</v>
          </cell>
          <cell r="EW54">
            <v>0</v>
          </cell>
          <cell r="EX54">
            <v>2012</v>
          </cell>
          <cell r="EY54">
            <v>0</v>
          </cell>
          <cell r="EZ54">
            <v>0</v>
          </cell>
          <cell r="FA54">
            <v>0</v>
          </cell>
          <cell r="FB54">
            <v>0</v>
          </cell>
          <cell r="FC54">
            <v>0</v>
          </cell>
          <cell r="FD54">
            <v>0</v>
          </cell>
          <cell r="FE54">
            <v>36</v>
          </cell>
          <cell r="FF54">
            <v>578891</v>
          </cell>
          <cell r="FG54">
            <v>109445</v>
          </cell>
          <cell r="FH54">
            <v>589398</v>
          </cell>
          <cell r="FI54">
            <v>0</v>
          </cell>
          <cell r="FJ54">
            <v>0</v>
          </cell>
          <cell r="FK54">
            <v>0</v>
          </cell>
          <cell r="FL54">
            <v>0</v>
          </cell>
          <cell r="FM54">
            <v>0</v>
          </cell>
          <cell r="FN54">
            <v>0</v>
          </cell>
          <cell r="FO54">
            <v>0</v>
          </cell>
          <cell r="FP54">
            <v>0</v>
          </cell>
          <cell r="FQ54">
            <v>0</v>
          </cell>
          <cell r="FR54">
            <v>0</v>
          </cell>
          <cell r="FS54">
            <v>0</v>
          </cell>
          <cell r="FT54">
            <v>0</v>
          </cell>
          <cell r="FU54">
            <v>0</v>
          </cell>
          <cell r="FV54">
            <v>0</v>
          </cell>
          <cell r="FW54">
            <v>0</v>
          </cell>
          <cell r="FX54">
            <v>0</v>
          </cell>
          <cell r="FY54">
            <v>0</v>
          </cell>
          <cell r="FZ54">
            <v>0</v>
          </cell>
          <cell r="GA54">
            <v>0</v>
          </cell>
          <cell r="GB54">
            <v>0</v>
          </cell>
          <cell r="GC54">
            <v>0</v>
          </cell>
          <cell r="GD54">
            <v>0</v>
          </cell>
          <cell r="GE54">
            <v>0</v>
          </cell>
          <cell r="GF54">
            <v>0</v>
          </cell>
          <cell r="GG54">
            <v>0</v>
          </cell>
          <cell r="GH54">
            <v>0</v>
          </cell>
          <cell r="GI54">
            <v>0</v>
          </cell>
          <cell r="GJ54">
            <v>0</v>
          </cell>
        </row>
        <row r="55">
          <cell r="A55" t="str">
            <v>45 Центрпуть</v>
          </cell>
          <cell r="B55">
            <v>0</v>
          </cell>
          <cell r="C55">
            <v>0</v>
          </cell>
          <cell r="D55">
            <v>0</v>
          </cell>
          <cell r="E55">
            <v>0</v>
          </cell>
          <cell r="F55">
            <v>0</v>
          </cell>
          <cell r="G55">
            <v>0</v>
          </cell>
          <cell r="H55">
            <v>0</v>
          </cell>
          <cell r="I55">
            <v>0</v>
          </cell>
          <cell r="J55">
            <v>0</v>
          </cell>
          <cell r="K55">
            <v>0</v>
          </cell>
          <cell r="L55">
            <v>0</v>
          </cell>
          <cell r="M55">
            <v>339</v>
          </cell>
          <cell r="N55">
            <v>0</v>
          </cell>
          <cell r="O55">
            <v>0</v>
          </cell>
          <cell r="P55">
            <v>0</v>
          </cell>
          <cell r="Q55">
            <v>339</v>
          </cell>
          <cell r="R55">
            <v>0</v>
          </cell>
          <cell r="S55">
            <v>0</v>
          </cell>
          <cell r="T55">
            <v>0</v>
          </cell>
          <cell r="U55">
            <v>0</v>
          </cell>
          <cell r="V55">
            <v>0</v>
          </cell>
          <cell r="W55">
            <v>0</v>
          </cell>
          <cell r="X55">
            <v>0</v>
          </cell>
          <cell r="Y55">
            <v>0</v>
          </cell>
          <cell r="Z55">
            <v>0</v>
          </cell>
          <cell r="AA55">
            <v>0</v>
          </cell>
          <cell r="AB55">
            <v>0</v>
          </cell>
          <cell r="AC55">
            <v>0</v>
          </cell>
          <cell r="AD55">
            <v>0</v>
          </cell>
          <cell r="AE55">
            <v>339</v>
          </cell>
          <cell r="AF55">
            <v>0</v>
          </cell>
          <cell r="AG55">
            <v>0</v>
          </cell>
          <cell r="AH55">
            <v>0</v>
          </cell>
          <cell r="AI55">
            <v>0</v>
          </cell>
          <cell r="AJ55">
            <v>0</v>
          </cell>
          <cell r="AK55">
            <v>0</v>
          </cell>
          <cell r="AL55">
            <v>0</v>
          </cell>
          <cell r="AM55">
            <v>0</v>
          </cell>
          <cell r="AN55">
            <v>0</v>
          </cell>
          <cell r="AO55">
            <v>0</v>
          </cell>
          <cell r="AP55">
            <v>0</v>
          </cell>
          <cell r="AQ55">
            <v>0</v>
          </cell>
          <cell r="AR55">
            <v>0</v>
          </cell>
          <cell r="AS55">
            <v>0</v>
          </cell>
          <cell r="AT55">
            <v>0</v>
          </cell>
          <cell r="AU55">
            <v>79</v>
          </cell>
          <cell r="AV55">
            <v>0</v>
          </cell>
          <cell r="AW55">
            <v>76</v>
          </cell>
          <cell r="AX55">
            <v>0</v>
          </cell>
          <cell r="AY55">
            <v>0</v>
          </cell>
          <cell r="AZ55">
            <v>0</v>
          </cell>
          <cell r="BA55">
            <v>0</v>
          </cell>
          <cell r="BB55">
            <v>0</v>
          </cell>
          <cell r="BC55">
            <v>0</v>
          </cell>
          <cell r="BD55">
            <v>0</v>
          </cell>
          <cell r="BE55">
            <v>0</v>
          </cell>
          <cell r="BF55">
            <v>0</v>
          </cell>
          <cell r="BG55">
            <v>3</v>
          </cell>
          <cell r="BH55">
            <v>0</v>
          </cell>
          <cell r="BI55">
            <v>0</v>
          </cell>
          <cell r="BJ55">
            <v>0</v>
          </cell>
          <cell r="BK55">
            <v>0</v>
          </cell>
          <cell r="BL55">
            <v>0</v>
          </cell>
          <cell r="BM55">
            <v>0</v>
          </cell>
          <cell r="BN55">
            <v>0</v>
          </cell>
          <cell r="BO55">
            <v>0</v>
          </cell>
          <cell r="BP55">
            <v>0</v>
          </cell>
          <cell r="BQ55">
            <v>0</v>
          </cell>
          <cell r="BR55">
            <v>0</v>
          </cell>
          <cell r="BS55">
            <v>0</v>
          </cell>
          <cell r="BT55">
            <v>0</v>
          </cell>
          <cell r="BU55">
            <v>1</v>
          </cell>
          <cell r="BV55">
            <v>0</v>
          </cell>
          <cell r="BW55">
            <v>0</v>
          </cell>
          <cell r="BX55">
            <v>0</v>
          </cell>
          <cell r="BY55">
            <v>0</v>
          </cell>
          <cell r="BZ55">
            <v>0</v>
          </cell>
          <cell r="CA55">
            <v>0</v>
          </cell>
          <cell r="CB55">
            <v>0</v>
          </cell>
          <cell r="CC55">
            <v>1</v>
          </cell>
          <cell r="CD55">
            <v>0</v>
          </cell>
          <cell r="CE55">
            <v>0</v>
          </cell>
          <cell r="CF55">
            <v>0</v>
          </cell>
          <cell r="CG55">
            <v>0</v>
          </cell>
          <cell r="CH55">
            <v>0</v>
          </cell>
          <cell r="CI55">
            <v>0</v>
          </cell>
          <cell r="CJ55">
            <v>0</v>
          </cell>
          <cell r="CK55">
            <v>0</v>
          </cell>
          <cell r="CL55">
            <v>0</v>
          </cell>
          <cell r="CM55">
            <v>0</v>
          </cell>
          <cell r="CN55">
            <v>0</v>
          </cell>
          <cell r="CO55">
            <v>0</v>
          </cell>
          <cell r="CP55">
            <v>0</v>
          </cell>
          <cell r="CQ55">
            <v>0</v>
          </cell>
          <cell r="CR55">
            <v>0</v>
          </cell>
          <cell r="CS55">
            <v>0</v>
          </cell>
          <cell r="CT55">
            <v>0</v>
          </cell>
          <cell r="CU55">
            <v>0</v>
          </cell>
          <cell r="CV55">
            <v>80</v>
          </cell>
          <cell r="CW55">
            <v>0</v>
          </cell>
          <cell r="CX55">
            <v>419</v>
          </cell>
          <cell r="CY55">
            <v>0</v>
          </cell>
          <cell r="CZ55">
            <v>0</v>
          </cell>
          <cell r="DA55">
            <v>0</v>
          </cell>
          <cell r="DB55">
            <v>376</v>
          </cell>
          <cell r="DC55">
            <v>0</v>
          </cell>
          <cell r="DD55">
            <v>0</v>
          </cell>
          <cell r="DE55">
            <v>0</v>
          </cell>
          <cell r="DF55">
            <v>0</v>
          </cell>
          <cell r="DG55">
            <v>0</v>
          </cell>
          <cell r="DH55">
            <v>0</v>
          </cell>
          <cell r="DI55">
            <v>0</v>
          </cell>
          <cell r="DJ55">
            <v>40</v>
          </cell>
          <cell r="DK55">
            <v>0</v>
          </cell>
          <cell r="DL55">
            <v>0</v>
          </cell>
          <cell r="DM55">
            <v>0</v>
          </cell>
          <cell r="DN55">
            <v>0</v>
          </cell>
          <cell r="DO55">
            <v>0</v>
          </cell>
          <cell r="DP55">
            <v>0</v>
          </cell>
          <cell r="DQ55">
            <v>0</v>
          </cell>
          <cell r="DR55">
            <v>416</v>
          </cell>
          <cell r="DS55">
            <v>0</v>
          </cell>
          <cell r="DT55">
            <v>0</v>
          </cell>
          <cell r="DU55">
            <v>0</v>
          </cell>
          <cell r="DV55">
            <v>0</v>
          </cell>
          <cell r="DW55">
            <v>0</v>
          </cell>
          <cell r="DX55">
            <v>0</v>
          </cell>
          <cell r="DY55">
            <v>0</v>
          </cell>
          <cell r="DZ55">
            <v>0</v>
          </cell>
          <cell r="EA55">
            <v>0</v>
          </cell>
          <cell r="EB55">
            <v>0</v>
          </cell>
          <cell r="EC55">
            <v>0</v>
          </cell>
          <cell r="ED55">
            <v>0</v>
          </cell>
          <cell r="EE55">
            <v>0</v>
          </cell>
          <cell r="EF55">
            <v>0</v>
          </cell>
          <cell r="EG55">
            <v>0</v>
          </cell>
          <cell r="EH55">
            <v>0</v>
          </cell>
          <cell r="EI55">
            <v>0</v>
          </cell>
          <cell r="EJ55">
            <v>3</v>
          </cell>
          <cell r="EK55">
            <v>0</v>
          </cell>
          <cell r="EL55">
            <v>0</v>
          </cell>
          <cell r="EM55">
            <v>0</v>
          </cell>
          <cell r="EN55">
            <v>0</v>
          </cell>
          <cell r="EO55">
            <v>0</v>
          </cell>
          <cell r="EP55">
            <v>0</v>
          </cell>
          <cell r="EQ55">
            <v>0</v>
          </cell>
          <cell r="ER55">
            <v>0</v>
          </cell>
          <cell r="ES55">
            <v>0</v>
          </cell>
          <cell r="ET55">
            <v>3</v>
          </cell>
          <cell r="EU55">
            <v>0</v>
          </cell>
          <cell r="EV55">
            <v>0</v>
          </cell>
          <cell r="EW55">
            <v>0</v>
          </cell>
          <cell r="EX55">
            <v>0</v>
          </cell>
          <cell r="EY55">
            <v>0</v>
          </cell>
          <cell r="EZ55">
            <v>0</v>
          </cell>
          <cell r="FA55">
            <v>0</v>
          </cell>
          <cell r="FB55">
            <v>0</v>
          </cell>
          <cell r="FC55">
            <v>0</v>
          </cell>
          <cell r="FD55">
            <v>0</v>
          </cell>
          <cell r="FE55">
            <v>0</v>
          </cell>
          <cell r="FF55">
            <v>3</v>
          </cell>
          <cell r="FG55">
            <v>0</v>
          </cell>
          <cell r="FH55">
            <v>419</v>
          </cell>
          <cell r="FI55">
            <v>0</v>
          </cell>
          <cell r="FJ55">
            <v>0</v>
          </cell>
          <cell r="FK55">
            <v>0</v>
          </cell>
          <cell r="FL55">
            <v>0</v>
          </cell>
          <cell r="FM55">
            <v>0</v>
          </cell>
          <cell r="FN55">
            <v>0</v>
          </cell>
          <cell r="FO55">
            <v>0</v>
          </cell>
          <cell r="FP55">
            <v>0</v>
          </cell>
          <cell r="FQ55">
            <v>0</v>
          </cell>
          <cell r="FR55">
            <v>0</v>
          </cell>
          <cell r="FS55">
            <v>0</v>
          </cell>
          <cell r="FT55">
            <v>0</v>
          </cell>
          <cell r="FU55">
            <v>0</v>
          </cell>
          <cell r="FV55">
            <v>0</v>
          </cell>
          <cell r="FW55">
            <v>0</v>
          </cell>
          <cell r="FX55">
            <v>0</v>
          </cell>
          <cell r="FY55">
            <v>0</v>
          </cell>
          <cell r="FZ55">
            <v>0</v>
          </cell>
          <cell r="GA55">
            <v>0</v>
          </cell>
          <cell r="GB55">
            <v>0</v>
          </cell>
          <cell r="GC55">
            <v>0</v>
          </cell>
          <cell r="GD55">
            <v>0</v>
          </cell>
          <cell r="GE55">
            <v>0</v>
          </cell>
          <cell r="GF55">
            <v>0</v>
          </cell>
          <cell r="GG55">
            <v>0</v>
          </cell>
          <cell r="GH55">
            <v>0</v>
          </cell>
          <cell r="GI55">
            <v>0</v>
          </cell>
          <cell r="GJ55">
            <v>0</v>
          </cell>
        </row>
        <row r="56">
          <cell r="A56" t="str">
            <v>46 ЦФК</v>
          </cell>
          <cell r="B56">
            <v>0</v>
          </cell>
          <cell r="C56">
            <v>0</v>
          </cell>
          <cell r="D56">
            <v>0</v>
          </cell>
          <cell r="E56">
            <v>0</v>
          </cell>
          <cell r="F56">
            <v>74</v>
          </cell>
          <cell r="G56">
            <v>348</v>
          </cell>
          <cell r="H56">
            <v>74</v>
          </cell>
          <cell r="I56">
            <v>348</v>
          </cell>
          <cell r="J56">
            <v>0</v>
          </cell>
          <cell r="K56">
            <v>0</v>
          </cell>
          <cell r="L56">
            <v>404</v>
          </cell>
          <cell r="M56">
            <v>3620</v>
          </cell>
          <cell r="N56">
            <v>0</v>
          </cell>
          <cell r="O56">
            <v>0</v>
          </cell>
          <cell r="P56">
            <v>404</v>
          </cell>
          <cell r="Q56">
            <v>3620</v>
          </cell>
          <cell r="R56">
            <v>0</v>
          </cell>
          <cell r="S56">
            <v>0</v>
          </cell>
          <cell r="T56">
            <v>0</v>
          </cell>
          <cell r="U56">
            <v>0</v>
          </cell>
          <cell r="V56">
            <v>163</v>
          </cell>
          <cell r="W56">
            <v>163</v>
          </cell>
          <cell r="X56">
            <v>163</v>
          </cell>
          <cell r="Y56">
            <v>163</v>
          </cell>
          <cell r="Z56">
            <v>0</v>
          </cell>
          <cell r="AA56">
            <v>0</v>
          </cell>
          <cell r="AB56">
            <v>0</v>
          </cell>
          <cell r="AC56">
            <v>0</v>
          </cell>
          <cell r="AD56">
            <v>641</v>
          </cell>
          <cell r="AE56">
            <v>4131</v>
          </cell>
          <cell r="AF56">
            <v>0</v>
          </cell>
          <cell r="AG56">
            <v>0</v>
          </cell>
          <cell r="AH56">
            <v>0</v>
          </cell>
          <cell r="AI56">
            <v>0</v>
          </cell>
          <cell r="AJ56">
            <v>0</v>
          </cell>
          <cell r="AK56">
            <v>0</v>
          </cell>
          <cell r="AL56">
            <v>0</v>
          </cell>
          <cell r="AM56">
            <v>0</v>
          </cell>
          <cell r="AN56">
            <v>0</v>
          </cell>
          <cell r="AO56">
            <v>0</v>
          </cell>
          <cell r="AP56">
            <v>0</v>
          </cell>
          <cell r="AQ56">
            <v>0</v>
          </cell>
          <cell r="AR56">
            <v>0</v>
          </cell>
          <cell r="AS56">
            <v>0</v>
          </cell>
          <cell r="AT56">
            <v>5</v>
          </cell>
          <cell r="AU56">
            <v>61</v>
          </cell>
          <cell r="AV56">
            <v>3</v>
          </cell>
          <cell r="AW56">
            <v>0</v>
          </cell>
          <cell r="AX56">
            <v>0</v>
          </cell>
          <cell r="AY56">
            <v>0</v>
          </cell>
          <cell r="AZ56">
            <v>0</v>
          </cell>
          <cell r="BA56">
            <v>0</v>
          </cell>
          <cell r="BB56">
            <v>0</v>
          </cell>
          <cell r="BC56">
            <v>0</v>
          </cell>
          <cell r="BD56">
            <v>0</v>
          </cell>
          <cell r="BE56">
            <v>0</v>
          </cell>
          <cell r="BF56">
            <v>2</v>
          </cell>
          <cell r="BG56">
            <v>61</v>
          </cell>
          <cell r="BH56">
            <v>0</v>
          </cell>
          <cell r="BI56">
            <v>0</v>
          </cell>
          <cell r="BJ56">
            <v>0</v>
          </cell>
          <cell r="BK56">
            <v>0</v>
          </cell>
          <cell r="BL56">
            <v>0</v>
          </cell>
          <cell r="BM56">
            <v>0</v>
          </cell>
          <cell r="BN56">
            <v>0</v>
          </cell>
          <cell r="BO56">
            <v>0</v>
          </cell>
          <cell r="BP56">
            <v>0</v>
          </cell>
          <cell r="BQ56">
            <v>0</v>
          </cell>
          <cell r="BR56">
            <v>0</v>
          </cell>
          <cell r="BS56">
            <v>0</v>
          </cell>
          <cell r="BT56">
            <v>748</v>
          </cell>
          <cell r="BU56">
            <v>171</v>
          </cell>
          <cell r="BV56">
            <v>0</v>
          </cell>
          <cell r="BW56">
            <v>0</v>
          </cell>
          <cell r="BX56">
            <v>0</v>
          </cell>
          <cell r="BY56">
            <v>0</v>
          </cell>
          <cell r="BZ56">
            <v>748</v>
          </cell>
          <cell r="CA56">
            <v>147</v>
          </cell>
          <cell r="CB56">
            <v>0</v>
          </cell>
          <cell r="CC56">
            <v>24</v>
          </cell>
          <cell r="CD56">
            <v>0</v>
          </cell>
          <cell r="CE56">
            <v>0</v>
          </cell>
          <cell r="CF56">
            <v>0</v>
          </cell>
          <cell r="CG56">
            <v>0</v>
          </cell>
          <cell r="CH56">
            <v>0</v>
          </cell>
          <cell r="CI56">
            <v>49</v>
          </cell>
          <cell r="CJ56">
            <v>275</v>
          </cell>
          <cell r="CK56">
            <v>2</v>
          </cell>
          <cell r="CL56">
            <v>1</v>
          </cell>
          <cell r="CM56">
            <v>47</v>
          </cell>
          <cell r="CN56">
            <v>197</v>
          </cell>
          <cell r="CO56">
            <v>0</v>
          </cell>
          <cell r="CP56">
            <v>0</v>
          </cell>
          <cell r="CQ56">
            <v>0</v>
          </cell>
          <cell r="CR56">
            <v>77</v>
          </cell>
          <cell r="CS56">
            <v>0</v>
          </cell>
          <cell r="CT56">
            <v>296</v>
          </cell>
          <cell r="CU56">
            <v>802</v>
          </cell>
          <cell r="CV56">
            <v>803</v>
          </cell>
          <cell r="CW56">
            <v>1443</v>
          </cell>
          <cell r="CX56">
            <v>4934</v>
          </cell>
          <cell r="CY56">
            <v>0</v>
          </cell>
          <cell r="CZ56">
            <v>0</v>
          </cell>
          <cell r="DA56">
            <v>493</v>
          </cell>
          <cell r="DB56">
            <v>4652</v>
          </cell>
          <cell r="DC56">
            <v>0</v>
          </cell>
          <cell r="DD56">
            <v>0</v>
          </cell>
          <cell r="DE56">
            <v>0</v>
          </cell>
          <cell r="DF56">
            <v>0</v>
          </cell>
          <cell r="DG56">
            <v>0</v>
          </cell>
          <cell r="DH56">
            <v>0</v>
          </cell>
          <cell r="DI56">
            <v>920</v>
          </cell>
          <cell r="DJ56">
            <v>0</v>
          </cell>
          <cell r="DK56">
            <v>0</v>
          </cell>
          <cell r="DL56">
            <v>0</v>
          </cell>
          <cell r="DM56">
            <v>0</v>
          </cell>
          <cell r="DN56">
            <v>0</v>
          </cell>
          <cell r="DO56">
            <v>0</v>
          </cell>
          <cell r="DP56">
            <v>0</v>
          </cell>
          <cell r="DQ56">
            <v>1413</v>
          </cell>
          <cell r="DR56">
            <v>4652</v>
          </cell>
          <cell r="DS56">
            <v>0</v>
          </cell>
          <cell r="DT56">
            <v>0</v>
          </cell>
          <cell r="DU56">
            <v>0</v>
          </cell>
          <cell r="DV56">
            <v>0</v>
          </cell>
          <cell r="DW56">
            <v>0</v>
          </cell>
          <cell r="DX56">
            <v>0</v>
          </cell>
          <cell r="DY56">
            <v>0</v>
          </cell>
          <cell r="DZ56">
            <v>0</v>
          </cell>
          <cell r="EA56">
            <v>0</v>
          </cell>
          <cell r="EB56">
            <v>0</v>
          </cell>
          <cell r="EC56">
            <v>0</v>
          </cell>
          <cell r="ED56">
            <v>0</v>
          </cell>
          <cell r="EE56">
            <v>0</v>
          </cell>
          <cell r="EF56">
            <v>0</v>
          </cell>
          <cell r="EG56">
            <v>0</v>
          </cell>
          <cell r="EH56">
            <v>0</v>
          </cell>
          <cell r="EI56">
            <v>30</v>
          </cell>
          <cell r="EJ56">
            <v>282</v>
          </cell>
          <cell r="EK56">
            <v>29</v>
          </cell>
          <cell r="EL56">
            <v>2</v>
          </cell>
          <cell r="EM56">
            <v>0</v>
          </cell>
          <cell r="EN56">
            <v>0</v>
          </cell>
          <cell r="EO56">
            <v>0</v>
          </cell>
          <cell r="EP56">
            <v>89</v>
          </cell>
          <cell r="EQ56">
            <v>0</v>
          </cell>
          <cell r="ER56">
            <v>27</v>
          </cell>
          <cell r="ES56">
            <v>1</v>
          </cell>
          <cell r="ET56">
            <v>37</v>
          </cell>
          <cell r="EU56">
            <v>0</v>
          </cell>
          <cell r="EV56">
            <v>0</v>
          </cell>
          <cell r="EW56">
            <v>0</v>
          </cell>
          <cell r="EX56">
            <v>127</v>
          </cell>
          <cell r="EY56">
            <v>0</v>
          </cell>
          <cell r="EZ56">
            <v>0</v>
          </cell>
          <cell r="FA56">
            <v>0</v>
          </cell>
          <cell r="FB56">
            <v>0</v>
          </cell>
          <cell r="FC56">
            <v>0</v>
          </cell>
          <cell r="FD56">
            <v>0</v>
          </cell>
          <cell r="FE56">
            <v>30</v>
          </cell>
          <cell r="FF56">
            <v>282</v>
          </cell>
          <cell r="FG56">
            <v>1443</v>
          </cell>
          <cell r="FH56">
            <v>4934</v>
          </cell>
          <cell r="FI56">
            <v>0</v>
          </cell>
          <cell r="FJ56">
            <v>0</v>
          </cell>
          <cell r="FK56">
            <v>0</v>
          </cell>
          <cell r="FL56">
            <v>0</v>
          </cell>
          <cell r="FM56">
            <v>0</v>
          </cell>
          <cell r="FN56">
            <v>0</v>
          </cell>
          <cell r="FO56">
            <v>0</v>
          </cell>
          <cell r="FP56">
            <v>0</v>
          </cell>
          <cell r="FQ56">
            <v>0</v>
          </cell>
          <cell r="FR56">
            <v>0</v>
          </cell>
          <cell r="FS56">
            <v>0</v>
          </cell>
          <cell r="FT56">
            <v>0</v>
          </cell>
          <cell r="FU56">
            <v>0</v>
          </cell>
          <cell r="FV56">
            <v>0</v>
          </cell>
          <cell r="FW56">
            <v>0</v>
          </cell>
          <cell r="FX56">
            <v>0</v>
          </cell>
          <cell r="FY56">
            <v>0</v>
          </cell>
          <cell r="FZ56">
            <v>0</v>
          </cell>
          <cell r="GA56">
            <v>0</v>
          </cell>
          <cell r="GB56">
            <v>0</v>
          </cell>
          <cell r="GC56">
            <v>0</v>
          </cell>
          <cell r="GD56">
            <v>0</v>
          </cell>
          <cell r="GE56">
            <v>0</v>
          </cell>
          <cell r="GF56">
            <v>0</v>
          </cell>
          <cell r="GG56">
            <v>0</v>
          </cell>
          <cell r="GH56">
            <v>0</v>
          </cell>
          <cell r="GI56">
            <v>0</v>
          </cell>
          <cell r="GJ56">
            <v>0</v>
          </cell>
        </row>
        <row r="57">
          <cell r="A57" t="str">
            <v>47 Дирекция в Темрюке</v>
          </cell>
          <cell r="B57">
            <v>0</v>
          </cell>
          <cell r="C57">
            <v>0</v>
          </cell>
          <cell r="D57">
            <v>0</v>
          </cell>
          <cell r="E57">
            <v>0</v>
          </cell>
          <cell r="F57">
            <v>0</v>
          </cell>
          <cell r="G57">
            <v>3</v>
          </cell>
          <cell r="H57">
            <v>0</v>
          </cell>
          <cell r="I57">
            <v>3</v>
          </cell>
          <cell r="J57">
            <v>0</v>
          </cell>
          <cell r="K57">
            <v>0</v>
          </cell>
          <cell r="L57">
            <v>0</v>
          </cell>
          <cell r="M57">
            <v>851</v>
          </cell>
          <cell r="N57">
            <v>0</v>
          </cell>
          <cell r="O57">
            <v>0</v>
          </cell>
          <cell r="P57">
            <v>0</v>
          </cell>
          <cell r="Q57">
            <v>361</v>
          </cell>
          <cell r="R57">
            <v>0</v>
          </cell>
          <cell r="S57">
            <v>206451</v>
          </cell>
          <cell r="T57">
            <v>0</v>
          </cell>
          <cell r="U57">
            <v>73953</v>
          </cell>
          <cell r="V57">
            <v>0</v>
          </cell>
          <cell r="W57">
            <v>0</v>
          </cell>
          <cell r="X57">
            <v>0</v>
          </cell>
          <cell r="Y57">
            <v>0</v>
          </cell>
          <cell r="Z57">
            <v>0</v>
          </cell>
          <cell r="AA57">
            <v>0</v>
          </cell>
          <cell r="AB57">
            <v>0</v>
          </cell>
          <cell r="AC57">
            <v>0</v>
          </cell>
          <cell r="AD57">
            <v>0</v>
          </cell>
          <cell r="AE57">
            <v>207305</v>
          </cell>
          <cell r="AF57">
            <v>0</v>
          </cell>
          <cell r="AG57">
            <v>0</v>
          </cell>
          <cell r="AH57">
            <v>0</v>
          </cell>
          <cell r="AI57">
            <v>0</v>
          </cell>
          <cell r="AJ57">
            <v>0</v>
          </cell>
          <cell r="AK57">
            <v>0</v>
          </cell>
          <cell r="AL57">
            <v>0</v>
          </cell>
          <cell r="AM57">
            <v>0</v>
          </cell>
          <cell r="AN57">
            <v>0</v>
          </cell>
          <cell r="AO57">
            <v>0</v>
          </cell>
          <cell r="AP57">
            <v>0</v>
          </cell>
          <cell r="AQ57">
            <v>0</v>
          </cell>
          <cell r="AR57">
            <v>0</v>
          </cell>
          <cell r="AS57">
            <v>0</v>
          </cell>
          <cell r="AT57">
            <v>0</v>
          </cell>
          <cell r="AU57">
            <v>2109</v>
          </cell>
          <cell r="AV57">
            <v>0</v>
          </cell>
          <cell r="AW57">
            <v>2109</v>
          </cell>
          <cell r="AX57">
            <v>0</v>
          </cell>
          <cell r="AY57">
            <v>0</v>
          </cell>
          <cell r="AZ57">
            <v>0</v>
          </cell>
          <cell r="BA57">
            <v>0</v>
          </cell>
          <cell r="BB57">
            <v>0</v>
          </cell>
          <cell r="BC57">
            <v>0</v>
          </cell>
          <cell r="BD57">
            <v>0</v>
          </cell>
          <cell r="BE57">
            <v>0</v>
          </cell>
          <cell r="BF57">
            <v>0</v>
          </cell>
          <cell r="BG57">
            <v>0</v>
          </cell>
          <cell r="BH57">
            <v>0</v>
          </cell>
          <cell r="BI57">
            <v>0</v>
          </cell>
          <cell r="BJ57">
            <v>0</v>
          </cell>
          <cell r="BK57">
            <v>0</v>
          </cell>
          <cell r="BL57">
            <v>0</v>
          </cell>
          <cell r="BM57">
            <v>0</v>
          </cell>
          <cell r="BN57">
            <v>0</v>
          </cell>
          <cell r="BO57">
            <v>0</v>
          </cell>
          <cell r="BP57">
            <v>0</v>
          </cell>
          <cell r="BQ57">
            <v>0</v>
          </cell>
          <cell r="BR57">
            <v>0</v>
          </cell>
          <cell r="BS57">
            <v>0</v>
          </cell>
          <cell r="BT57">
            <v>0</v>
          </cell>
          <cell r="BU57">
            <v>116</v>
          </cell>
          <cell r="BV57">
            <v>0</v>
          </cell>
          <cell r="BW57">
            <v>11</v>
          </cell>
          <cell r="BX57">
            <v>0</v>
          </cell>
          <cell r="BY57">
            <v>0</v>
          </cell>
          <cell r="BZ57">
            <v>0</v>
          </cell>
          <cell r="CA57">
            <v>0</v>
          </cell>
          <cell r="CB57">
            <v>0</v>
          </cell>
          <cell r="CC57">
            <v>105</v>
          </cell>
          <cell r="CD57">
            <v>0</v>
          </cell>
          <cell r="CE57">
            <v>0</v>
          </cell>
          <cell r="CF57">
            <v>0</v>
          </cell>
          <cell r="CG57">
            <v>0</v>
          </cell>
          <cell r="CH57">
            <v>0</v>
          </cell>
          <cell r="CI57">
            <v>0</v>
          </cell>
          <cell r="CJ57">
            <v>48160</v>
          </cell>
          <cell r="CK57">
            <v>0</v>
          </cell>
          <cell r="CL57">
            <v>1</v>
          </cell>
          <cell r="CM57">
            <v>0</v>
          </cell>
          <cell r="CN57">
            <v>48159</v>
          </cell>
          <cell r="CO57">
            <v>0</v>
          </cell>
          <cell r="CP57">
            <v>0</v>
          </cell>
          <cell r="CQ57">
            <v>0</v>
          </cell>
          <cell r="CR57">
            <v>0</v>
          </cell>
          <cell r="CS57">
            <v>0</v>
          </cell>
          <cell r="CT57">
            <v>48</v>
          </cell>
          <cell r="CU57">
            <v>0</v>
          </cell>
          <cell r="CV57">
            <v>50433</v>
          </cell>
          <cell r="CW57">
            <v>0</v>
          </cell>
          <cell r="CX57">
            <v>257738</v>
          </cell>
          <cell r="CY57">
            <v>0</v>
          </cell>
          <cell r="CZ57">
            <v>100</v>
          </cell>
          <cell r="DA57">
            <v>0</v>
          </cell>
          <cell r="DB57">
            <v>353</v>
          </cell>
          <cell r="DC57">
            <v>0</v>
          </cell>
          <cell r="DD57">
            <v>0</v>
          </cell>
          <cell r="DE57">
            <v>0</v>
          </cell>
          <cell r="DF57">
            <v>0</v>
          </cell>
          <cell r="DG57">
            <v>0</v>
          </cell>
          <cell r="DH57">
            <v>0</v>
          </cell>
          <cell r="DI57">
            <v>0</v>
          </cell>
          <cell r="DJ57">
            <v>247017</v>
          </cell>
          <cell r="DK57">
            <v>0</v>
          </cell>
          <cell r="DL57">
            <v>0</v>
          </cell>
          <cell r="DM57">
            <v>0</v>
          </cell>
          <cell r="DN57">
            <v>0</v>
          </cell>
          <cell r="DO57">
            <v>0</v>
          </cell>
          <cell r="DP57">
            <v>0</v>
          </cell>
          <cell r="DQ57">
            <v>0</v>
          </cell>
          <cell r="DR57">
            <v>247470</v>
          </cell>
          <cell r="DS57">
            <v>0</v>
          </cell>
          <cell r="DT57">
            <v>0</v>
          </cell>
          <cell r="DU57">
            <v>0</v>
          </cell>
          <cell r="DV57">
            <v>0</v>
          </cell>
          <cell r="DW57">
            <v>0</v>
          </cell>
          <cell r="DX57">
            <v>0</v>
          </cell>
          <cell r="DY57">
            <v>0</v>
          </cell>
          <cell r="DZ57">
            <v>0</v>
          </cell>
          <cell r="EA57">
            <v>0</v>
          </cell>
          <cell r="EB57">
            <v>0</v>
          </cell>
          <cell r="EC57">
            <v>0</v>
          </cell>
          <cell r="ED57">
            <v>0</v>
          </cell>
          <cell r="EE57">
            <v>0</v>
          </cell>
          <cell r="EF57">
            <v>0</v>
          </cell>
          <cell r="EG57">
            <v>0</v>
          </cell>
          <cell r="EH57">
            <v>0</v>
          </cell>
          <cell r="EI57">
            <v>0</v>
          </cell>
          <cell r="EJ57">
            <v>10268</v>
          </cell>
          <cell r="EK57">
            <v>0</v>
          </cell>
          <cell r="EL57">
            <v>10076</v>
          </cell>
          <cell r="EM57">
            <v>0</v>
          </cell>
          <cell r="EN57">
            <v>0</v>
          </cell>
          <cell r="EO57">
            <v>0</v>
          </cell>
          <cell r="EP57">
            <v>111</v>
          </cell>
          <cell r="EQ57">
            <v>0</v>
          </cell>
          <cell r="ER57">
            <v>50</v>
          </cell>
          <cell r="ES57">
            <v>0</v>
          </cell>
          <cell r="ET57">
            <v>31</v>
          </cell>
          <cell r="EU57">
            <v>0</v>
          </cell>
          <cell r="EV57">
            <v>0</v>
          </cell>
          <cell r="EW57">
            <v>0</v>
          </cell>
          <cell r="EX57">
            <v>0</v>
          </cell>
          <cell r="EY57">
            <v>0</v>
          </cell>
          <cell r="EZ57">
            <v>0</v>
          </cell>
          <cell r="FA57">
            <v>0</v>
          </cell>
          <cell r="FB57">
            <v>0</v>
          </cell>
          <cell r="FC57">
            <v>0</v>
          </cell>
          <cell r="FD57">
            <v>0</v>
          </cell>
          <cell r="FE57">
            <v>0</v>
          </cell>
          <cell r="FF57">
            <v>10268</v>
          </cell>
          <cell r="FG57">
            <v>0</v>
          </cell>
          <cell r="FH57">
            <v>257738</v>
          </cell>
          <cell r="FI57">
            <v>0</v>
          </cell>
          <cell r="FJ57">
            <v>0</v>
          </cell>
          <cell r="FK57">
            <v>0</v>
          </cell>
          <cell r="FL57">
            <v>0</v>
          </cell>
          <cell r="FM57">
            <v>0</v>
          </cell>
          <cell r="FN57">
            <v>0</v>
          </cell>
          <cell r="FO57">
            <v>0</v>
          </cell>
          <cell r="FP57">
            <v>0</v>
          </cell>
          <cell r="FQ57">
            <v>0</v>
          </cell>
          <cell r="FR57">
            <v>0</v>
          </cell>
          <cell r="FS57">
            <v>0</v>
          </cell>
          <cell r="FT57">
            <v>0</v>
          </cell>
          <cell r="FU57">
            <v>0</v>
          </cell>
          <cell r="FV57">
            <v>0</v>
          </cell>
          <cell r="FW57">
            <v>0</v>
          </cell>
          <cell r="FX57">
            <v>0</v>
          </cell>
          <cell r="FY57">
            <v>0</v>
          </cell>
          <cell r="FZ57">
            <v>0</v>
          </cell>
          <cell r="GA57">
            <v>0</v>
          </cell>
          <cell r="GB57">
            <v>0</v>
          </cell>
          <cell r="GC57">
            <v>0</v>
          </cell>
          <cell r="GD57">
            <v>0</v>
          </cell>
          <cell r="GE57">
            <v>0</v>
          </cell>
          <cell r="GF57">
            <v>0</v>
          </cell>
          <cell r="GG57">
            <v>0</v>
          </cell>
          <cell r="GH57">
            <v>0</v>
          </cell>
          <cell r="GI57">
            <v>0</v>
          </cell>
          <cell r="GJ57">
            <v>0</v>
          </cell>
        </row>
        <row r="58">
          <cell r="A58" t="str">
            <v>48 Дирекция стр.моста ч.Амур</v>
          </cell>
          <cell r="B58">
            <v>0</v>
          </cell>
          <cell r="C58">
            <v>0</v>
          </cell>
          <cell r="D58">
            <v>0</v>
          </cell>
          <cell r="E58">
            <v>0</v>
          </cell>
          <cell r="F58">
            <v>0</v>
          </cell>
          <cell r="G58">
            <v>0</v>
          </cell>
          <cell r="H58">
            <v>0</v>
          </cell>
          <cell r="I58">
            <v>0</v>
          </cell>
          <cell r="J58">
            <v>0</v>
          </cell>
          <cell r="K58">
            <v>0</v>
          </cell>
          <cell r="L58">
            <v>2252</v>
          </cell>
          <cell r="M58">
            <v>704</v>
          </cell>
          <cell r="N58">
            <v>0</v>
          </cell>
          <cell r="O58">
            <v>0</v>
          </cell>
          <cell r="P58">
            <v>2252</v>
          </cell>
          <cell r="Q58">
            <v>704</v>
          </cell>
          <cell r="R58">
            <v>135626</v>
          </cell>
          <cell r="S58">
            <v>4752</v>
          </cell>
          <cell r="T58">
            <v>60000</v>
          </cell>
          <cell r="U58">
            <v>4752</v>
          </cell>
          <cell r="V58">
            <v>0</v>
          </cell>
          <cell r="W58">
            <v>0</v>
          </cell>
          <cell r="X58">
            <v>0</v>
          </cell>
          <cell r="Y58">
            <v>0</v>
          </cell>
          <cell r="Z58">
            <v>0</v>
          </cell>
          <cell r="AA58">
            <v>0</v>
          </cell>
          <cell r="AB58">
            <v>0</v>
          </cell>
          <cell r="AC58">
            <v>0</v>
          </cell>
          <cell r="AD58">
            <v>137878</v>
          </cell>
          <cell r="AE58">
            <v>5456</v>
          </cell>
          <cell r="AF58">
            <v>0</v>
          </cell>
          <cell r="AG58">
            <v>0</v>
          </cell>
          <cell r="AH58">
            <v>0</v>
          </cell>
          <cell r="AI58">
            <v>0</v>
          </cell>
          <cell r="AJ58">
            <v>0</v>
          </cell>
          <cell r="AK58">
            <v>0</v>
          </cell>
          <cell r="AL58">
            <v>0</v>
          </cell>
          <cell r="AM58">
            <v>0</v>
          </cell>
          <cell r="AN58">
            <v>0</v>
          </cell>
          <cell r="AO58">
            <v>0</v>
          </cell>
          <cell r="AP58">
            <v>0</v>
          </cell>
          <cell r="AQ58">
            <v>0</v>
          </cell>
          <cell r="AR58">
            <v>0</v>
          </cell>
          <cell r="AS58">
            <v>0</v>
          </cell>
          <cell r="AT58">
            <v>68</v>
          </cell>
          <cell r="AU58">
            <v>95</v>
          </cell>
          <cell r="AV58">
            <v>68</v>
          </cell>
          <cell r="AW58">
            <v>95</v>
          </cell>
          <cell r="AX58">
            <v>0</v>
          </cell>
          <cell r="AY58">
            <v>0</v>
          </cell>
          <cell r="AZ58">
            <v>0</v>
          </cell>
          <cell r="BA58">
            <v>0</v>
          </cell>
          <cell r="BB58">
            <v>0</v>
          </cell>
          <cell r="BC58">
            <v>0</v>
          </cell>
          <cell r="BD58">
            <v>0</v>
          </cell>
          <cell r="BE58">
            <v>0</v>
          </cell>
          <cell r="BF58">
            <v>0</v>
          </cell>
          <cell r="BG58">
            <v>0</v>
          </cell>
          <cell r="BH58">
            <v>0</v>
          </cell>
          <cell r="BI58">
            <v>0</v>
          </cell>
          <cell r="BJ58">
            <v>0</v>
          </cell>
          <cell r="BK58">
            <v>0</v>
          </cell>
          <cell r="BL58">
            <v>0</v>
          </cell>
          <cell r="BM58">
            <v>0</v>
          </cell>
          <cell r="BN58">
            <v>0</v>
          </cell>
          <cell r="BO58">
            <v>0</v>
          </cell>
          <cell r="BP58">
            <v>0</v>
          </cell>
          <cell r="BQ58">
            <v>0</v>
          </cell>
          <cell r="BR58">
            <v>0</v>
          </cell>
          <cell r="BS58">
            <v>0</v>
          </cell>
          <cell r="BT58">
            <v>102</v>
          </cell>
          <cell r="BU58">
            <v>6</v>
          </cell>
          <cell r="BV58">
            <v>0</v>
          </cell>
          <cell r="BW58">
            <v>0</v>
          </cell>
          <cell r="BX58">
            <v>0</v>
          </cell>
          <cell r="BY58">
            <v>0</v>
          </cell>
          <cell r="BZ58">
            <v>0</v>
          </cell>
          <cell r="CA58">
            <v>0</v>
          </cell>
          <cell r="CB58">
            <v>102</v>
          </cell>
          <cell r="CC58">
            <v>6</v>
          </cell>
          <cell r="CD58">
            <v>0</v>
          </cell>
          <cell r="CE58">
            <v>0</v>
          </cell>
          <cell r="CF58">
            <v>0</v>
          </cell>
          <cell r="CG58">
            <v>0</v>
          </cell>
          <cell r="CH58">
            <v>0</v>
          </cell>
          <cell r="CI58">
            <v>3621</v>
          </cell>
          <cell r="CJ58">
            <v>0</v>
          </cell>
          <cell r="CK58">
            <v>0</v>
          </cell>
          <cell r="CL58">
            <v>0</v>
          </cell>
          <cell r="CM58">
            <v>3621</v>
          </cell>
          <cell r="CN58">
            <v>0</v>
          </cell>
          <cell r="CO58">
            <v>0</v>
          </cell>
          <cell r="CP58">
            <v>0</v>
          </cell>
          <cell r="CQ58">
            <v>0</v>
          </cell>
          <cell r="CR58">
            <v>0</v>
          </cell>
          <cell r="CS58">
            <v>49824</v>
          </cell>
          <cell r="CT58">
            <v>0</v>
          </cell>
          <cell r="CU58">
            <v>53615</v>
          </cell>
          <cell r="CV58">
            <v>101</v>
          </cell>
          <cell r="CW58">
            <v>191493</v>
          </cell>
          <cell r="CX58">
            <v>5557</v>
          </cell>
          <cell r="CY58">
            <v>0</v>
          </cell>
          <cell r="CZ58">
            <v>0</v>
          </cell>
          <cell r="DA58">
            <v>1408</v>
          </cell>
          <cell r="DB58">
            <v>610</v>
          </cell>
          <cell r="DC58">
            <v>0</v>
          </cell>
          <cell r="DD58">
            <v>0</v>
          </cell>
          <cell r="DE58">
            <v>0</v>
          </cell>
          <cell r="DF58">
            <v>0</v>
          </cell>
          <cell r="DG58">
            <v>0</v>
          </cell>
          <cell r="DH58">
            <v>0</v>
          </cell>
          <cell r="DI58">
            <v>4910</v>
          </cell>
          <cell r="DJ58">
            <v>4937</v>
          </cell>
          <cell r="DK58">
            <v>0</v>
          </cell>
          <cell r="DL58">
            <v>0</v>
          </cell>
          <cell r="DM58">
            <v>0</v>
          </cell>
          <cell r="DN58">
            <v>0</v>
          </cell>
          <cell r="DO58">
            <v>0</v>
          </cell>
          <cell r="DP58">
            <v>0</v>
          </cell>
          <cell r="DQ58">
            <v>6318</v>
          </cell>
          <cell r="DR58">
            <v>5547</v>
          </cell>
          <cell r="DS58">
            <v>0</v>
          </cell>
          <cell r="DT58">
            <v>0</v>
          </cell>
          <cell r="DU58">
            <v>0</v>
          </cell>
          <cell r="DV58">
            <v>0</v>
          </cell>
          <cell r="DW58">
            <v>0</v>
          </cell>
          <cell r="DX58">
            <v>0</v>
          </cell>
          <cell r="DY58">
            <v>0</v>
          </cell>
          <cell r="DZ58">
            <v>0</v>
          </cell>
          <cell r="EA58">
            <v>0</v>
          </cell>
          <cell r="EB58">
            <v>0</v>
          </cell>
          <cell r="EC58">
            <v>0</v>
          </cell>
          <cell r="ED58">
            <v>0</v>
          </cell>
          <cell r="EE58">
            <v>0</v>
          </cell>
          <cell r="EF58">
            <v>0</v>
          </cell>
          <cell r="EG58">
            <v>0</v>
          </cell>
          <cell r="EH58">
            <v>0</v>
          </cell>
          <cell r="EI58">
            <v>37634</v>
          </cell>
          <cell r="EJ58">
            <v>10</v>
          </cell>
          <cell r="EK58">
            <v>37634</v>
          </cell>
          <cell r="EL58">
            <v>0</v>
          </cell>
          <cell r="EM58">
            <v>0</v>
          </cell>
          <cell r="EN58">
            <v>0</v>
          </cell>
          <cell r="EO58">
            <v>0</v>
          </cell>
          <cell r="EP58">
            <v>0</v>
          </cell>
          <cell r="EQ58">
            <v>0</v>
          </cell>
          <cell r="ER58">
            <v>0</v>
          </cell>
          <cell r="ES58">
            <v>0</v>
          </cell>
          <cell r="ET58">
            <v>0</v>
          </cell>
          <cell r="EU58">
            <v>0</v>
          </cell>
          <cell r="EV58">
            <v>0</v>
          </cell>
          <cell r="EW58">
            <v>0</v>
          </cell>
          <cell r="EX58">
            <v>10</v>
          </cell>
          <cell r="EY58">
            <v>0</v>
          </cell>
          <cell r="EZ58">
            <v>0</v>
          </cell>
          <cell r="FA58">
            <v>0</v>
          </cell>
          <cell r="FB58">
            <v>0</v>
          </cell>
          <cell r="FC58">
            <v>147541</v>
          </cell>
          <cell r="FD58">
            <v>0</v>
          </cell>
          <cell r="FE58">
            <v>185175</v>
          </cell>
          <cell r="FF58">
            <v>10</v>
          </cell>
          <cell r="FG58">
            <v>191493</v>
          </cell>
          <cell r="FH58">
            <v>5557</v>
          </cell>
          <cell r="FI58">
            <v>0</v>
          </cell>
          <cell r="FJ58">
            <v>0</v>
          </cell>
          <cell r="FK58">
            <v>0</v>
          </cell>
          <cell r="FL58">
            <v>0</v>
          </cell>
          <cell r="FM58">
            <v>0</v>
          </cell>
          <cell r="FN58">
            <v>0</v>
          </cell>
          <cell r="FO58">
            <v>0</v>
          </cell>
          <cell r="FP58">
            <v>0</v>
          </cell>
          <cell r="FQ58">
            <v>0</v>
          </cell>
          <cell r="FR58">
            <v>0</v>
          </cell>
          <cell r="FS58">
            <v>0</v>
          </cell>
          <cell r="FT58">
            <v>0</v>
          </cell>
          <cell r="FU58">
            <v>0</v>
          </cell>
          <cell r="FV58">
            <v>0</v>
          </cell>
          <cell r="FW58">
            <v>0</v>
          </cell>
          <cell r="FX58">
            <v>0</v>
          </cell>
          <cell r="FY58">
            <v>0</v>
          </cell>
          <cell r="FZ58">
            <v>0</v>
          </cell>
          <cell r="GA58">
            <v>0</v>
          </cell>
          <cell r="GB58">
            <v>0</v>
          </cell>
          <cell r="GC58">
            <v>0</v>
          </cell>
          <cell r="GD58">
            <v>0</v>
          </cell>
          <cell r="GE58">
            <v>0</v>
          </cell>
          <cell r="GF58">
            <v>0</v>
          </cell>
          <cell r="GG58">
            <v>0</v>
          </cell>
          <cell r="GH58">
            <v>0</v>
          </cell>
          <cell r="GI58">
            <v>0</v>
          </cell>
          <cell r="GJ58">
            <v>0</v>
          </cell>
        </row>
        <row r="59">
          <cell r="A59" t="str">
            <v>49 Экспресс-почта</v>
          </cell>
          <cell r="B59">
            <v>0</v>
          </cell>
          <cell r="C59">
            <v>0</v>
          </cell>
          <cell r="D59">
            <v>0</v>
          </cell>
          <cell r="E59">
            <v>0</v>
          </cell>
          <cell r="F59">
            <v>10</v>
          </cell>
          <cell r="G59">
            <v>27</v>
          </cell>
          <cell r="H59">
            <v>10</v>
          </cell>
          <cell r="I59">
            <v>27</v>
          </cell>
          <cell r="J59">
            <v>0</v>
          </cell>
          <cell r="K59">
            <v>0</v>
          </cell>
          <cell r="L59">
            <v>284</v>
          </cell>
          <cell r="M59">
            <v>783</v>
          </cell>
          <cell r="N59">
            <v>0</v>
          </cell>
          <cell r="O59">
            <v>0</v>
          </cell>
          <cell r="P59">
            <v>284</v>
          </cell>
          <cell r="Q59">
            <v>783</v>
          </cell>
          <cell r="R59">
            <v>0</v>
          </cell>
          <cell r="S59">
            <v>0</v>
          </cell>
          <cell r="T59">
            <v>0</v>
          </cell>
          <cell r="U59">
            <v>0</v>
          </cell>
          <cell r="V59">
            <v>10</v>
          </cell>
          <cell r="W59">
            <v>10</v>
          </cell>
          <cell r="X59">
            <v>10</v>
          </cell>
          <cell r="Y59">
            <v>10</v>
          </cell>
          <cell r="Z59">
            <v>0</v>
          </cell>
          <cell r="AA59">
            <v>0</v>
          </cell>
          <cell r="AB59">
            <v>0</v>
          </cell>
          <cell r="AC59">
            <v>0</v>
          </cell>
          <cell r="AD59">
            <v>304</v>
          </cell>
          <cell r="AE59">
            <v>820</v>
          </cell>
          <cell r="AF59">
            <v>0</v>
          </cell>
          <cell r="AG59">
            <v>0</v>
          </cell>
          <cell r="AH59">
            <v>0</v>
          </cell>
          <cell r="AI59">
            <v>0</v>
          </cell>
          <cell r="AJ59">
            <v>0</v>
          </cell>
          <cell r="AK59">
            <v>0</v>
          </cell>
          <cell r="AL59">
            <v>0</v>
          </cell>
          <cell r="AM59">
            <v>0</v>
          </cell>
          <cell r="AN59">
            <v>0</v>
          </cell>
          <cell r="AO59">
            <v>0</v>
          </cell>
          <cell r="AP59">
            <v>0</v>
          </cell>
          <cell r="AQ59">
            <v>0</v>
          </cell>
          <cell r="AR59">
            <v>0</v>
          </cell>
          <cell r="AS59">
            <v>0</v>
          </cell>
          <cell r="AT59">
            <v>8</v>
          </cell>
          <cell r="AU59">
            <v>26</v>
          </cell>
          <cell r="AV59">
            <v>7</v>
          </cell>
          <cell r="AW59">
            <v>26</v>
          </cell>
          <cell r="AX59">
            <v>0</v>
          </cell>
          <cell r="AY59">
            <v>0</v>
          </cell>
          <cell r="AZ59">
            <v>0</v>
          </cell>
          <cell r="BA59">
            <v>0</v>
          </cell>
          <cell r="BB59">
            <v>0</v>
          </cell>
          <cell r="BC59">
            <v>0</v>
          </cell>
          <cell r="BD59">
            <v>0</v>
          </cell>
          <cell r="BE59">
            <v>0</v>
          </cell>
          <cell r="BF59">
            <v>1</v>
          </cell>
          <cell r="BG59">
            <v>0</v>
          </cell>
          <cell r="BH59">
            <v>0</v>
          </cell>
          <cell r="BI59">
            <v>0</v>
          </cell>
          <cell r="BJ59">
            <v>12</v>
          </cell>
          <cell r="BK59">
            <v>10</v>
          </cell>
          <cell r="BL59">
            <v>0</v>
          </cell>
          <cell r="BM59">
            <v>0</v>
          </cell>
          <cell r="BN59">
            <v>0</v>
          </cell>
          <cell r="BO59">
            <v>0</v>
          </cell>
          <cell r="BP59">
            <v>0</v>
          </cell>
          <cell r="BQ59">
            <v>0</v>
          </cell>
          <cell r="BR59">
            <v>0</v>
          </cell>
          <cell r="BS59">
            <v>0</v>
          </cell>
          <cell r="BT59">
            <v>357</v>
          </cell>
          <cell r="BU59">
            <v>2095</v>
          </cell>
          <cell r="BV59">
            <v>220</v>
          </cell>
          <cell r="BW59">
            <v>1299</v>
          </cell>
          <cell r="BX59">
            <v>0</v>
          </cell>
          <cell r="BY59">
            <v>0</v>
          </cell>
          <cell r="BZ59">
            <v>128</v>
          </cell>
          <cell r="CA59">
            <v>790</v>
          </cell>
          <cell r="CB59">
            <v>9</v>
          </cell>
          <cell r="CC59">
            <v>6</v>
          </cell>
          <cell r="CD59">
            <v>0</v>
          </cell>
          <cell r="CE59">
            <v>0</v>
          </cell>
          <cell r="CF59">
            <v>0</v>
          </cell>
          <cell r="CG59">
            <v>0</v>
          </cell>
          <cell r="CH59">
            <v>0</v>
          </cell>
          <cell r="CI59">
            <v>137</v>
          </cell>
          <cell r="CJ59">
            <v>1028</v>
          </cell>
          <cell r="CK59">
            <v>0</v>
          </cell>
          <cell r="CL59">
            <v>2</v>
          </cell>
          <cell r="CM59">
            <v>137</v>
          </cell>
          <cell r="CN59">
            <v>1026</v>
          </cell>
          <cell r="CO59">
            <v>0</v>
          </cell>
          <cell r="CP59">
            <v>0</v>
          </cell>
          <cell r="CQ59">
            <v>0</v>
          </cell>
          <cell r="CR59">
            <v>0</v>
          </cell>
          <cell r="CS59">
            <v>0</v>
          </cell>
          <cell r="CT59">
            <v>2</v>
          </cell>
          <cell r="CU59">
            <v>514</v>
          </cell>
          <cell r="CV59">
            <v>3161</v>
          </cell>
          <cell r="CW59">
            <v>818</v>
          </cell>
          <cell r="CX59">
            <v>3981</v>
          </cell>
          <cell r="CY59">
            <v>85</v>
          </cell>
          <cell r="CZ59">
            <v>85</v>
          </cell>
          <cell r="DA59">
            <v>0</v>
          </cell>
          <cell r="DB59">
            <v>552</v>
          </cell>
          <cell r="DC59">
            <v>0</v>
          </cell>
          <cell r="DD59">
            <v>0</v>
          </cell>
          <cell r="DE59">
            <v>0</v>
          </cell>
          <cell r="DF59">
            <v>0</v>
          </cell>
          <cell r="DG59">
            <v>0</v>
          </cell>
          <cell r="DH59">
            <v>0</v>
          </cell>
          <cell r="DI59">
            <v>0</v>
          </cell>
          <cell r="DJ59">
            <v>0</v>
          </cell>
          <cell r="DK59">
            <v>389</v>
          </cell>
          <cell r="DL59">
            <v>389</v>
          </cell>
          <cell r="DM59">
            <v>0</v>
          </cell>
          <cell r="DN59">
            <v>0</v>
          </cell>
          <cell r="DO59">
            <v>2037</v>
          </cell>
          <cell r="DP59">
            <v>0</v>
          </cell>
          <cell r="DQ59">
            <v>474</v>
          </cell>
          <cell r="DR59">
            <v>3063</v>
          </cell>
          <cell r="DS59">
            <v>0</v>
          </cell>
          <cell r="DT59">
            <v>0</v>
          </cell>
          <cell r="DU59">
            <v>0</v>
          </cell>
          <cell r="DV59">
            <v>0</v>
          </cell>
          <cell r="DW59">
            <v>0</v>
          </cell>
          <cell r="DX59">
            <v>0</v>
          </cell>
          <cell r="DY59">
            <v>0</v>
          </cell>
          <cell r="DZ59">
            <v>0</v>
          </cell>
          <cell r="EA59">
            <v>0</v>
          </cell>
          <cell r="EB59">
            <v>0</v>
          </cell>
          <cell r="EC59">
            <v>0</v>
          </cell>
          <cell r="ED59">
            <v>0</v>
          </cell>
          <cell r="EE59">
            <v>0</v>
          </cell>
          <cell r="EF59">
            <v>0</v>
          </cell>
          <cell r="EG59">
            <v>0</v>
          </cell>
          <cell r="EH59">
            <v>0</v>
          </cell>
          <cell r="EI59">
            <v>344</v>
          </cell>
          <cell r="EJ59">
            <v>918</v>
          </cell>
          <cell r="EK59">
            <v>51</v>
          </cell>
          <cell r="EL59">
            <v>58</v>
          </cell>
          <cell r="EM59">
            <v>0</v>
          </cell>
          <cell r="EN59">
            <v>0</v>
          </cell>
          <cell r="EO59">
            <v>0</v>
          </cell>
          <cell r="EP59">
            <v>0</v>
          </cell>
          <cell r="EQ59">
            <v>9</v>
          </cell>
          <cell r="ER59">
            <v>13</v>
          </cell>
          <cell r="ES59">
            <v>40</v>
          </cell>
          <cell r="ET59">
            <v>444</v>
          </cell>
          <cell r="EU59">
            <v>219</v>
          </cell>
          <cell r="EV59">
            <v>390</v>
          </cell>
          <cell r="EW59">
            <v>25</v>
          </cell>
          <cell r="EX59">
            <v>13</v>
          </cell>
          <cell r="EY59">
            <v>0</v>
          </cell>
          <cell r="EZ59">
            <v>0</v>
          </cell>
          <cell r="FA59">
            <v>0</v>
          </cell>
          <cell r="FB59">
            <v>0</v>
          </cell>
          <cell r="FC59">
            <v>0</v>
          </cell>
          <cell r="FD59">
            <v>0</v>
          </cell>
          <cell r="FE59">
            <v>344</v>
          </cell>
          <cell r="FF59">
            <v>918</v>
          </cell>
          <cell r="FG59">
            <v>818</v>
          </cell>
          <cell r="FH59">
            <v>3981</v>
          </cell>
          <cell r="FI59">
            <v>0</v>
          </cell>
          <cell r="FJ59">
            <v>0</v>
          </cell>
          <cell r="FK59">
            <v>0</v>
          </cell>
          <cell r="FL59">
            <v>0</v>
          </cell>
          <cell r="FM59">
            <v>0</v>
          </cell>
          <cell r="FN59">
            <v>0</v>
          </cell>
          <cell r="FO59">
            <v>0</v>
          </cell>
          <cell r="FP59">
            <v>0</v>
          </cell>
          <cell r="FQ59">
            <v>0</v>
          </cell>
          <cell r="FR59">
            <v>0</v>
          </cell>
          <cell r="FS59">
            <v>0</v>
          </cell>
          <cell r="FT59">
            <v>0</v>
          </cell>
          <cell r="FU59">
            <v>0</v>
          </cell>
          <cell r="FV59">
            <v>0</v>
          </cell>
          <cell r="FW59">
            <v>0</v>
          </cell>
          <cell r="FX59">
            <v>0</v>
          </cell>
          <cell r="FY59">
            <v>0</v>
          </cell>
          <cell r="FZ59">
            <v>0</v>
          </cell>
          <cell r="GA59">
            <v>0</v>
          </cell>
          <cell r="GB59">
            <v>0</v>
          </cell>
          <cell r="GC59">
            <v>0</v>
          </cell>
          <cell r="GD59">
            <v>0</v>
          </cell>
          <cell r="GE59">
            <v>0</v>
          </cell>
          <cell r="GF59">
            <v>0</v>
          </cell>
          <cell r="GG59">
            <v>0</v>
          </cell>
          <cell r="GH59">
            <v>0</v>
          </cell>
          <cell r="GI59">
            <v>0</v>
          </cell>
          <cell r="GJ59">
            <v>0</v>
          </cell>
        </row>
        <row r="60">
          <cell r="A60" t="str">
            <v>50 Техноцентр</v>
          </cell>
          <cell r="B60">
            <v>0</v>
          </cell>
          <cell r="C60">
            <v>0</v>
          </cell>
          <cell r="D60">
            <v>0</v>
          </cell>
          <cell r="E60">
            <v>0</v>
          </cell>
          <cell r="F60">
            <v>0</v>
          </cell>
          <cell r="G60">
            <v>0</v>
          </cell>
          <cell r="H60">
            <v>0</v>
          </cell>
          <cell r="I60">
            <v>0</v>
          </cell>
          <cell r="J60">
            <v>0</v>
          </cell>
          <cell r="K60">
            <v>0</v>
          </cell>
          <cell r="L60">
            <v>0</v>
          </cell>
          <cell r="M60">
            <v>0</v>
          </cell>
          <cell r="N60">
            <v>0</v>
          </cell>
          <cell r="O60">
            <v>0</v>
          </cell>
          <cell r="P60">
            <v>0</v>
          </cell>
          <cell r="Q60">
            <v>0</v>
          </cell>
          <cell r="R60">
            <v>0</v>
          </cell>
          <cell r="S60">
            <v>0</v>
          </cell>
          <cell r="T60">
            <v>0</v>
          </cell>
          <cell r="U60">
            <v>0</v>
          </cell>
          <cell r="V60">
            <v>0</v>
          </cell>
          <cell r="W60">
            <v>0</v>
          </cell>
          <cell r="X60">
            <v>0</v>
          </cell>
          <cell r="Y60">
            <v>0</v>
          </cell>
          <cell r="Z60">
            <v>0</v>
          </cell>
          <cell r="AA60">
            <v>0</v>
          </cell>
          <cell r="AB60">
            <v>0</v>
          </cell>
          <cell r="AC60">
            <v>0</v>
          </cell>
          <cell r="AD60">
            <v>0</v>
          </cell>
          <cell r="AE60">
            <v>0</v>
          </cell>
          <cell r="AF60">
            <v>0</v>
          </cell>
          <cell r="AG60">
            <v>0</v>
          </cell>
          <cell r="AH60">
            <v>0</v>
          </cell>
          <cell r="AI60">
            <v>0</v>
          </cell>
          <cell r="AJ60">
            <v>0</v>
          </cell>
          <cell r="AK60">
            <v>0</v>
          </cell>
          <cell r="AL60">
            <v>0</v>
          </cell>
          <cell r="AM60">
            <v>0</v>
          </cell>
          <cell r="AN60">
            <v>0</v>
          </cell>
          <cell r="AO60">
            <v>0</v>
          </cell>
          <cell r="AP60">
            <v>0</v>
          </cell>
          <cell r="AQ60">
            <v>0</v>
          </cell>
          <cell r="AR60">
            <v>0</v>
          </cell>
          <cell r="AS60">
            <v>0</v>
          </cell>
          <cell r="AT60">
            <v>0</v>
          </cell>
          <cell r="AU60">
            <v>3</v>
          </cell>
          <cell r="AV60">
            <v>0</v>
          </cell>
          <cell r="AW60">
            <v>0</v>
          </cell>
          <cell r="AX60">
            <v>0</v>
          </cell>
          <cell r="AY60">
            <v>0</v>
          </cell>
          <cell r="AZ60">
            <v>0</v>
          </cell>
          <cell r="BA60">
            <v>0</v>
          </cell>
          <cell r="BB60">
            <v>0</v>
          </cell>
          <cell r="BC60">
            <v>0</v>
          </cell>
          <cell r="BD60">
            <v>0</v>
          </cell>
          <cell r="BE60">
            <v>0</v>
          </cell>
          <cell r="BF60">
            <v>0</v>
          </cell>
          <cell r="BG60">
            <v>3</v>
          </cell>
          <cell r="BH60">
            <v>0</v>
          </cell>
          <cell r="BI60">
            <v>0</v>
          </cell>
          <cell r="BJ60">
            <v>0</v>
          </cell>
          <cell r="BK60">
            <v>0</v>
          </cell>
          <cell r="BL60">
            <v>0</v>
          </cell>
          <cell r="BM60">
            <v>0</v>
          </cell>
          <cell r="BN60">
            <v>0</v>
          </cell>
          <cell r="BO60">
            <v>0</v>
          </cell>
          <cell r="BP60">
            <v>0</v>
          </cell>
          <cell r="BQ60">
            <v>0</v>
          </cell>
          <cell r="BR60">
            <v>0</v>
          </cell>
          <cell r="BS60">
            <v>0</v>
          </cell>
          <cell r="BT60">
            <v>0</v>
          </cell>
          <cell r="BU60">
            <v>3</v>
          </cell>
          <cell r="BV60">
            <v>0</v>
          </cell>
          <cell r="BW60">
            <v>0</v>
          </cell>
          <cell r="BX60">
            <v>0</v>
          </cell>
          <cell r="BY60">
            <v>0</v>
          </cell>
          <cell r="BZ60">
            <v>0</v>
          </cell>
          <cell r="CA60">
            <v>0</v>
          </cell>
          <cell r="CB60">
            <v>0</v>
          </cell>
          <cell r="CC60">
            <v>3</v>
          </cell>
          <cell r="CD60">
            <v>0</v>
          </cell>
          <cell r="CE60">
            <v>0</v>
          </cell>
          <cell r="CF60">
            <v>0</v>
          </cell>
          <cell r="CG60">
            <v>0</v>
          </cell>
          <cell r="CH60">
            <v>0</v>
          </cell>
          <cell r="CI60">
            <v>0</v>
          </cell>
          <cell r="CJ60">
            <v>0</v>
          </cell>
          <cell r="CK60">
            <v>0</v>
          </cell>
          <cell r="CL60">
            <v>0</v>
          </cell>
          <cell r="CM60">
            <v>0</v>
          </cell>
          <cell r="CN60">
            <v>0</v>
          </cell>
          <cell r="CO60">
            <v>0</v>
          </cell>
          <cell r="CP60">
            <v>0</v>
          </cell>
          <cell r="CQ60">
            <v>0</v>
          </cell>
          <cell r="CR60">
            <v>0</v>
          </cell>
          <cell r="CS60">
            <v>0</v>
          </cell>
          <cell r="CT60">
            <v>0</v>
          </cell>
          <cell r="CU60">
            <v>0</v>
          </cell>
          <cell r="CV60">
            <v>6</v>
          </cell>
          <cell r="CW60">
            <v>0</v>
          </cell>
          <cell r="CX60">
            <v>6</v>
          </cell>
          <cell r="CY60">
            <v>0</v>
          </cell>
          <cell r="CZ60">
            <v>0</v>
          </cell>
          <cell r="DA60">
            <v>0</v>
          </cell>
          <cell r="DB60">
            <v>0</v>
          </cell>
          <cell r="DC60">
            <v>0</v>
          </cell>
          <cell r="DD60">
            <v>0</v>
          </cell>
          <cell r="DE60">
            <v>0</v>
          </cell>
          <cell r="DF60">
            <v>0</v>
          </cell>
          <cell r="DG60">
            <v>0</v>
          </cell>
          <cell r="DH60">
            <v>0</v>
          </cell>
          <cell r="DI60">
            <v>0</v>
          </cell>
          <cell r="DJ60">
            <v>5</v>
          </cell>
          <cell r="DK60">
            <v>0</v>
          </cell>
          <cell r="DL60">
            <v>0</v>
          </cell>
          <cell r="DM60">
            <v>0</v>
          </cell>
          <cell r="DN60">
            <v>0</v>
          </cell>
          <cell r="DO60">
            <v>0</v>
          </cell>
          <cell r="DP60">
            <v>0</v>
          </cell>
          <cell r="DQ60">
            <v>0</v>
          </cell>
          <cell r="DR60">
            <v>5</v>
          </cell>
          <cell r="DS60">
            <v>0</v>
          </cell>
          <cell r="DT60">
            <v>0</v>
          </cell>
          <cell r="DU60">
            <v>0</v>
          </cell>
          <cell r="DV60">
            <v>0</v>
          </cell>
          <cell r="DW60">
            <v>0</v>
          </cell>
          <cell r="DX60">
            <v>0</v>
          </cell>
          <cell r="DY60">
            <v>0</v>
          </cell>
          <cell r="DZ60">
            <v>0</v>
          </cell>
          <cell r="EA60">
            <v>0</v>
          </cell>
          <cell r="EB60">
            <v>0</v>
          </cell>
          <cell r="EC60">
            <v>0</v>
          </cell>
          <cell r="ED60">
            <v>0</v>
          </cell>
          <cell r="EE60">
            <v>0</v>
          </cell>
          <cell r="EF60">
            <v>0</v>
          </cell>
          <cell r="EG60">
            <v>0</v>
          </cell>
          <cell r="EH60">
            <v>0</v>
          </cell>
          <cell r="EI60">
            <v>0</v>
          </cell>
          <cell r="EJ60">
            <v>1</v>
          </cell>
          <cell r="EK60">
            <v>0</v>
          </cell>
          <cell r="EL60">
            <v>0</v>
          </cell>
          <cell r="EM60">
            <v>0</v>
          </cell>
          <cell r="EN60">
            <v>0</v>
          </cell>
          <cell r="EO60">
            <v>0</v>
          </cell>
          <cell r="EP60">
            <v>0</v>
          </cell>
          <cell r="EQ60">
            <v>0</v>
          </cell>
          <cell r="ER60">
            <v>0</v>
          </cell>
          <cell r="ES60">
            <v>0</v>
          </cell>
          <cell r="ET60">
            <v>0</v>
          </cell>
          <cell r="EU60">
            <v>0</v>
          </cell>
          <cell r="EV60">
            <v>0</v>
          </cell>
          <cell r="EW60">
            <v>0</v>
          </cell>
          <cell r="EX60">
            <v>1</v>
          </cell>
          <cell r="EY60">
            <v>0</v>
          </cell>
          <cell r="EZ60">
            <v>0</v>
          </cell>
          <cell r="FA60">
            <v>0</v>
          </cell>
          <cell r="FB60">
            <v>0</v>
          </cell>
          <cell r="FC60">
            <v>0</v>
          </cell>
          <cell r="FD60">
            <v>0</v>
          </cell>
          <cell r="FE60">
            <v>0</v>
          </cell>
          <cell r="FF60">
            <v>1</v>
          </cell>
          <cell r="FG60">
            <v>0</v>
          </cell>
          <cell r="FH60">
            <v>6</v>
          </cell>
          <cell r="FI60">
            <v>0</v>
          </cell>
          <cell r="FJ60">
            <v>0</v>
          </cell>
          <cell r="FK60">
            <v>0</v>
          </cell>
          <cell r="FL60">
            <v>0</v>
          </cell>
          <cell r="FM60">
            <v>0</v>
          </cell>
          <cell r="FN60">
            <v>0</v>
          </cell>
          <cell r="FO60">
            <v>0</v>
          </cell>
          <cell r="FP60">
            <v>0</v>
          </cell>
          <cell r="FQ60">
            <v>0</v>
          </cell>
          <cell r="FR60">
            <v>0</v>
          </cell>
          <cell r="FS60">
            <v>0</v>
          </cell>
          <cell r="FT60">
            <v>0</v>
          </cell>
          <cell r="FU60">
            <v>0</v>
          </cell>
          <cell r="FV60">
            <v>0</v>
          </cell>
          <cell r="FW60">
            <v>0</v>
          </cell>
          <cell r="FX60">
            <v>0</v>
          </cell>
          <cell r="FY60">
            <v>0</v>
          </cell>
          <cell r="FZ60">
            <v>0</v>
          </cell>
          <cell r="GA60">
            <v>0</v>
          </cell>
          <cell r="GB60">
            <v>0</v>
          </cell>
          <cell r="GC60">
            <v>0</v>
          </cell>
          <cell r="GD60">
            <v>0</v>
          </cell>
          <cell r="GE60">
            <v>0</v>
          </cell>
          <cell r="GF60">
            <v>0</v>
          </cell>
          <cell r="GG60">
            <v>0</v>
          </cell>
          <cell r="GH60">
            <v>0</v>
          </cell>
          <cell r="GI60">
            <v>0</v>
          </cell>
          <cell r="GJ60">
            <v>0</v>
          </cell>
        </row>
        <row r="61">
          <cell r="A61" t="str">
            <v>----------------------------</v>
          </cell>
          <cell r="B61" t="str">
            <v>---------------</v>
          </cell>
          <cell r="C61" t="str">
            <v>---------------</v>
          </cell>
          <cell r="D61" t="str">
            <v>---------------</v>
          </cell>
          <cell r="E61" t="str">
            <v>---------------</v>
          </cell>
          <cell r="F61" t="str">
            <v>---------------</v>
          </cell>
          <cell r="G61" t="str">
            <v>---------------</v>
          </cell>
          <cell r="H61" t="str">
            <v>---------------</v>
          </cell>
          <cell r="I61" t="str">
            <v>---------------</v>
          </cell>
          <cell r="J61" t="str">
            <v>---------------</v>
          </cell>
          <cell r="K61" t="str">
            <v>---------------</v>
          </cell>
          <cell r="L61" t="str">
            <v>---------------</v>
          </cell>
          <cell r="M61" t="str">
            <v>---------------</v>
          </cell>
          <cell r="N61" t="str">
            <v>---------------</v>
          </cell>
          <cell r="O61" t="str">
            <v>---------------</v>
          </cell>
          <cell r="P61" t="str">
            <v>---------------</v>
          </cell>
          <cell r="Q61" t="str">
            <v>---------------</v>
          </cell>
          <cell r="R61" t="str">
            <v>---------------</v>
          </cell>
          <cell r="S61" t="str">
            <v>---------------</v>
          </cell>
          <cell r="T61" t="str">
            <v>---------------</v>
          </cell>
          <cell r="U61" t="str">
            <v>---------------</v>
          </cell>
          <cell r="V61" t="str">
            <v>---------------</v>
          </cell>
          <cell r="W61" t="str">
            <v>---------------</v>
          </cell>
          <cell r="X61" t="str">
            <v>---------------</v>
          </cell>
          <cell r="Y61" t="str">
            <v>---------------</v>
          </cell>
          <cell r="Z61" t="str">
            <v>---------------</v>
          </cell>
          <cell r="AA61" t="str">
            <v>---------------</v>
          </cell>
          <cell r="AB61" t="str">
            <v>---------------</v>
          </cell>
          <cell r="AC61" t="str">
            <v>---------------</v>
          </cell>
          <cell r="AD61" t="str">
            <v>---------------</v>
          </cell>
          <cell r="AE61" t="str">
            <v>---------------</v>
          </cell>
          <cell r="AF61" t="str">
            <v>---------------</v>
          </cell>
          <cell r="AG61" t="str">
            <v>---------------</v>
          </cell>
          <cell r="AH61" t="str">
            <v>---------------</v>
          </cell>
          <cell r="AI61" t="str">
            <v>---------------</v>
          </cell>
          <cell r="AJ61" t="str">
            <v>---------------</v>
          </cell>
          <cell r="AK61" t="str">
            <v>---------------</v>
          </cell>
          <cell r="AL61" t="str">
            <v>---------------</v>
          </cell>
          <cell r="AM61" t="str">
            <v>---------------</v>
          </cell>
          <cell r="AN61" t="str">
            <v>---------------</v>
          </cell>
          <cell r="AO61" t="str">
            <v>---------------</v>
          </cell>
          <cell r="AP61" t="str">
            <v>---------------</v>
          </cell>
          <cell r="AQ61" t="str">
            <v>---------------</v>
          </cell>
          <cell r="AR61" t="str">
            <v>---------------</v>
          </cell>
          <cell r="AS61" t="str">
            <v>---------------</v>
          </cell>
          <cell r="AT61" t="str">
            <v>---------------</v>
          </cell>
          <cell r="AU61" t="str">
            <v>---------------</v>
          </cell>
          <cell r="AV61" t="str">
            <v>---------------</v>
          </cell>
          <cell r="AW61" t="str">
            <v>---------------</v>
          </cell>
          <cell r="AX61" t="str">
            <v>---------------</v>
          </cell>
          <cell r="AY61" t="str">
            <v>---------------</v>
          </cell>
          <cell r="AZ61" t="str">
            <v>---------------</v>
          </cell>
          <cell r="BA61" t="str">
            <v>---------------</v>
          </cell>
          <cell r="BB61" t="str">
            <v>---------------</v>
          </cell>
          <cell r="BC61" t="str">
            <v>---------------</v>
          </cell>
          <cell r="BD61" t="str">
            <v>---------------</v>
          </cell>
          <cell r="BE61" t="str">
            <v>---------------</v>
          </cell>
          <cell r="BF61" t="str">
            <v>---------------</v>
          </cell>
          <cell r="BG61" t="str">
            <v>---------------</v>
          </cell>
          <cell r="BH61" t="str">
            <v>---------------</v>
          </cell>
          <cell r="BI61" t="str">
            <v>---------------</v>
          </cell>
          <cell r="BJ61" t="str">
            <v>---------------</v>
          </cell>
          <cell r="BK61" t="str">
            <v>---------------</v>
          </cell>
          <cell r="BL61" t="str">
            <v>---------------</v>
          </cell>
          <cell r="BM61" t="str">
            <v>---------------</v>
          </cell>
          <cell r="BN61" t="str">
            <v>---------------</v>
          </cell>
          <cell r="BO61" t="str">
            <v>---------------</v>
          </cell>
          <cell r="BP61" t="str">
            <v>---------------</v>
          </cell>
          <cell r="BQ61" t="str">
            <v>---------------</v>
          </cell>
          <cell r="BR61" t="str">
            <v>---------------</v>
          </cell>
          <cell r="BS61" t="str">
            <v>---------------</v>
          </cell>
          <cell r="BT61" t="str">
            <v>---------------</v>
          </cell>
          <cell r="BU61" t="str">
            <v>---------------</v>
          </cell>
          <cell r="BV61" t="str">
            <v>---------------</v>
          </cell>
          <cell r="BW61" t="str">
            <v>---------------</v>
          </cell>
          <cell r="BX61" t="str">
            <v>---------------</v>
          </cell>
          <cell r="BY61" t="str">
            <v>---------------</v>
          </cell>
          <cell r="BZ61" t="str">
            <v>---------------</v>
          </cell>
          <cell r="CA61" t="str">
            <v>---------------</v>
          </cell>
          <cell r="CB61" t="str">
            <v>---------------</v>
          </cell>
          <cell r="CC61" t="str">
            <v>---------------</v>
          </cell>
          <cell r="CD61" t="str">
            <v>---------------</v>
          </cell>
          <cell r="CE61" t="str">
            <v>---------------</v>
          </cell>
          <cell r="CF61" t="str">
            <v>---------------</v>
          </cell>
          <cell r="CG61" t="str">
            <v>---------------</v>
          </cell>
          <cell r="CH61" t="str">
            <v>---------------</v>
          </cell>
          <cell r="CI61" t="str">
            <v>---------------</v>
          </cell>
          <cell r="CJ61" t="str">
            <v>---------------</v>
          </cell>
          <cell r="CK61" t="str">
            <v>---------------</v>
          </cell>
          <cell r="CL61" t="str">
            <v>---------------</v>
          </cell>
          <cell r="CM61" t="str">
            <v>---------------</v>
          </cell>
          <cell r="CN61" t="str">
            <v>---------------</v>
          </cell>
          <cell r="CO61" t="str">
            <v>---------------</v>
          </cell>
          <cell r="CP61" t="str">
            <v>---------------</v>
          </cell>
          <cell r="CQ61" t="str">
            <v>---------------</v>
          </cell>
          <cell r="CR61" t="str">
            <v>---------------</v>
          </cell>
          <cell r="CS61" t="str">
            <v>---------------</v>
          </cell>
          <cell r="CT61" t="str">
            <v>---------------</v>
          </cell>
          <cell r="CU61" t="str">
            <v>---------------</v>
          </cell>
          <cell r="CV61" t="str">
            <v>---------------</v>
          </cell>
          <cell r="CW61" t="str">
            <v>---------------</v>
          </cell>
          <cell r="CX61" t="str">
            <v>---------------</v>
          </cell>
          <cell r="CY61" t="str">
            <v>---------------</v>
          </cell>
          <cell r="CZ61" t="str">
            <v>---------------</v>
          </cell>
          <cell r="DA61" t="str">
            <v>---------------</v>
          </cell>
          <cell r="DB61" t="str">
            <v>---------------</v>
          </cell>
          <cell r="DC61" t="str">
            <v>---------------</v>
          </cell>
          <cell r="DD61" t="str">
            <v>---------------</v>
          </cell>
          <cell r="DE61" t="str">
            <v>---------------</v>
          </cell>
          <cell r="DF61" t="str">
            <v>---------------</v>
          </cell>
          <cell r="DG61" t="str">
            <v>---------------</v>
          </cell>
          <cell r="DH61" t="str">
            <v>---------------</v>
          </cell>
          <cell r="DI61" t="str">
            <v>---------------</v>
          </cell>
          <cell r="DJ61" t="str">
            <v>---------------</v>
          </cell>
          <cell r="DK61" t="str">
            <v>---------------</v>
          </cell>
          <cell r="DL61" t="str">
            <v>---------------</v>
          </cell>
          <cell r="DM61" t="str">
            <v>---------------</v>
          </cell>
          <cell r="DN61" t="str">
            <v>---------------</v>
          </cell>
          <cell r="DO61" t="str">
            <v>---------------</v>
          </cell>
          <cell r="DP61" t="str">
            <v>---------------</v>
          </cell>
          <cell r="DQ61" t="str">
            <v>---------------</v>
          </cell>
          <cell r="DR61" t="str">
            <v>---------------</v>
          </cell>
          <cell r="DS61" t="str">
            <v>---------------</v>
          </cell>
          <cell r="DT61" t="str">
            <v>---------------</v>
          </cell>
          <cell r="DU61" t="str">
            <v>---------------</v>
          </cell>
          <cell r="DV61" t="str">
            <v>---------------</v>
          </cell>
          <cell r="DW61" t="str">
            <v>---------------</v>
          </cell>
          <cell r="DX61" t="str">
            <v>---------------</v>
          </cell>
          <cell r="DY61" t="str">
            <v>---------------</v>
          </cell>
          <cell r="DZ61" t="str">
            <v>---------------</v>
          </cell>
          <cell r="EA61" t="str">
            <v>---------------</v>
          </cell>
          <cell r="EB61" t="str">
            <v>---------------</v>
          </cell>
          <cell r="EC61" t="str">
            <v>---------------</v>
          </cell>
          <cell r="ED61" t="str">
            <v>---------------</v>
          </cell>
          <cell r="EE61" t="str">
            <v>---------------</v>
          </cell>
          <cell r="EF61" t="str">
            <v>---------------</v>
          </cell>
          <cell r="EG61" t="str">
            <v>---------------</v>
          </cell>
          <cell r="EH61" t="str">
            <v>---------------</v>
          </cell>
          <cell r="EI61" t="str">
            <v>---------------</v>
          </cell>
          <cell r="EJ61" t="str">
            <v>---------------</v>
          </cell>
          <cell r="EK61" t="str">
            <v>---------------</v>
          </cell>
          <cell r="EL61" t="str">
            <v>---------------</v>
          </cell>
          <cell r="EM61" t="str">
            <v>---------------</v>
          </cell>
          <cell r="EN61" t="str">
            <v>---------------</v>
          </cell>
          <cell r="EO61" t="str">
            <v>---------------</v>
          </cell>
          <cell r="EP61" t="str">
            <v>---------------</v>
          </cell>
          <cell r="EQ61" t="str">
            <v>---------------</v>
          </cell>
          <cell r="ER61" t="str">
            <v>---------------</v>
          </cell>
          <cell r="ES61" t="str">
            <v>---------------</v>
          </cell>
          <cell r="ET61" t="str">
            <v>---------------</v>
          </cell>
          <cell r="EU61" t="str">
            <v>---------------</v>
          </cell>
          <cell r="EV61" t="str">
            <v>---------------</v>
          </cell>
          <cell r="EW61" t="str">
            <v>---------------</v>
          </cell>
          <cell r="EX61" t="str">
            <v>---------------</v>
          </cell>
          <cell r="EY61" t="str">
            <v>---------------</v>
          </cell>
          <cell r="EZ61" t="str">
            <v>---------------</v>
          </cell>
          <cell r="FA61" t="str">
            <v>---------------</v>
          </cell>
          <cell r="FB61" t="str">
            <v>---------------</v>
          </cell>
          <cell r="FC61" t="str">
            <v>---------------</v>
          </cell>
          <cell r="FD61" t="str">
            <v>---------------</v>
          </cell>
          <cell r="FE61" t="str">
            <v>---------------</v>
          </cell>
          <cell r="FF61" t="str">
            <v>---------------</v>
          </cell>
          <cell r="FG61" t="str">
            <v>---------------</v>
          </cell>
          <cell r="FH61" t="str">
            <v>---------------</v>
          </cell>
          <cell r="FI61" t="str">
            <v>---------------</v>
          </cell>
          <cell r="FJ61" t="str">
            <v>---------------</v>
          </cell>
          <cell r="FK61" t="str">
            <v>---------------</v>
          </cell>
          <cell r="FL61" t="str">
            <v>---------------</v>
          </cell>
          <cell r="FM61" t="str">
            <v>---------------</v>
          </cell>
          <cell r="FN61" t="str">
            <v>---------------</v>
          </cell>
          <cell r="FO61" t="str">
            <v>---------------</v>
          </cell>
          <cell r="FP61" t="str">
            <v>---------------</v>
          </cell>
          <cell r="FQ61" t="str">
            <v>---------------</v>
          </cell>
          <cell r="FR61" t="str">
            <v>---------------</v>
          </cell>
          <cell r="FS61" t="str">
            <v>---------------</v>
          </cell>
          <cell r="FT61" t="str">
            <v>---------------</v>
          </cell>
          <cell r="FU61" t="str">
            <v>---------------</v>
          </cell>
          <cell r="FV61" t="str">
            <v>---------------</v>
          </cell>
          <cell r="FW61" t="str">
            <v>---------------</v>
          </cell>
          <cell r="FX61" t="str">
            <v>---------------</v>
          </cell>
          <cell r="FY61" t="str">
            <v>---------------</v>
          </cell>
          <cell r="FZ61" t="str">
            <v>---------------</v>
          </cell>
          <cell r="GA61" t="str">
            <v>---------------</v>
          </cell>
          <cell r="GB61" t="str">
            <v>---------------</v>
          </cell>
          <cell r="GC61" t="str">
            <v>---------------</v>
          </cell>
          <cell r="GD61" t="str">
            <v>---------------</v>
          </cell>
          <cell r="GE61" t="str">
            <v>---------------</v>
          </cell>
          <cell r="GF61" t="str">
            <v>---------------</v>
          </cell>
          <cell r="GG61" t="str">
            <v>---------------</v>
          </cell>
          <cell r="GH61" t="str">
            <v>---------------</v>
          </cell>
          <cell r="GI61" t="str">
            <v>---------------</v>
          </cell>
          <cell r="GJ61" t="str">
            <v>---------------</v>
          </cell>
        </row>
        <row r="62">
          <cell r="B62">
            <v>0</v>
          </cell>
          <cell r="C62">
            <v>0</v>
          </cell>
          <cell r="D62">
            <v>0</v>
          </cell>
          <cell r="E62">
            <v>0</v>
          </cell>
          <cell r="F62">
            <v>100675</v>
          </cell>
          <cell r="G62">
            <v>154181</v>
          </cell>
          <cell r="H62">
            <v>100675</v>
          </cell>
          <cell r="I62">
            <v>154181</v>
          </cell>
          <cell r="J62">
            <v>0</v>
          </cell>
          <cell r="K62">
            <v>0</v>
          </cell>
          <cell r="L62">
            <v>4362250</v>
          </cell>
          <cell r="M62">
            <v>8543627</v>
          </cell>
          <cell r="N62">
            <v>0</v>
          </cell>
          <cell r="O62">
            <v>0</v>
          </cell>
          <cell r="P62">
            <v>2200933</v>
          </cell>
          <cell r="Q62">
            <v>6485712</v>
          </cell>
          <cell r="R62">
            <v>18679320</v>
          </cell>
          <cell r="S62">
            <v>47315648</v>
          </cell>
          <cell r="T62">
            <v>6370723</v>
          </cell>
          <cell r="U62">
            <v>17350481</v>
          </cell>
          <cell r="V62">
            <v>795077</v>
          </cell>
          <cell r="W62">
            <v>1117976</v>
          </cell>
          <cell r="X62">
            <v>262935</v>
          </cell>
          <cell r="Y62">
            <v>380711</v>
          </cell>
          <cell r="Z62">
            <v>0</v>
          </cell>
          <cell r="AA62">
            <v>0</v>
          </cell>
          <cell r="AB62">
            <v>532142</v>
          </cell>
          <cell r="AC62">
            <v>737265</v>
          </cell>
          <cell r="AD62">
            <v>23937322</v>
          </cell>
          <cell r="AE62">
            <v>57131432</v>
          </cell>
          <cell r="AF62">
            <v>3463</v>
          </cell>
          <cell r="AG62">
            <v>1406</v>
          </cell>
          <cell r="AH62">
            <v>260</v>
          </cell>
          <cell r="AI62">
            <v>234</v>
          </cell>
          <cell r="AJ62">
            <v>0</v>
          </cell>
          <cell r="AK62">
            <v>0</v>
          </cell>
          <cell r="AL62">
            <v>0</v>
          </cell>
          <cell r="AM62">
            <v>0</v>
          </cell>
          <cell r="AN62">
            <v>0</v>
          </cell>
          <cell r="AO62">
            <v>0</v>
          </cell>
          <cell r="AP62">
            <v>0</v>
          </cell>
          <cell r="AQ62">
            <v>0</v>
          </cell>
          <cell r="AR62">
            <v>0</v>
          </cell>
          <cell r="AS62">
            <v>0</v>
          </cell>
          <cell r="AT62">
            <v>329248</v>
          </cell>
          <cell r="AU62">
            <v>382045</v>
          </cell>
          <cell r="AV62">
            <v>140016</v>
          </cell>
          <cell r="AW62">
            <v>248209</v>
          </cell>
          <cell r="AX62">
            <v>29</v>
          </cell>
          <cell r="AY62">
            <v>13</v>
          </cell>
          <cell r="AZ62">
            <v>1074</v>
          </cell>
          <cell r="BA62">
            <v>1513</v>
          </cell>
          <cell r="BB62">
            <v>6590</v>
          </cell>
          <cell r="BC62">
            <v>24824</v>
          </cell>
          <cell r="BD62">
            <v>173492</v>
          </cell>
          <cell r="BE62">
            <v>101493</v>
          </cell>
          <cell r="BF62">
            <v>8047</v>
          </cell>
          <cell r="BG62">
            <v>5993</v>
          </cell>
          <cell r="BH62">
            <v>0</v>
          </cell>
          <cell r="BI62">
            <v>0</v>
          </cell>
          <cell r="BJ62">
            <v>6897</v>
          </cell>
          <cell r="BK62">
            <v>86613</v>
          </cell>
          <cell r="BL62">
            <v>6237349</v>
          </cell>
          <cell r="BM62">
            <v>5659341</v>
          </cell>
          <cell r="BN62">
            <v>0</v>
          </cell>
          <cell r="BO62">
            <v>157</v>
          </cell>
          <cell r="BP62">
            <v>74680</v>
          </cell>
          <cell r="BQ62">
            <v>0</v>
          </cell>
          <cell r="BR62">
            <v>6162669</v>
          </cell>
          <cell r="BS62">
            <v>5659184</v>
          </cell>
          <cell r="BT62">
            <v>28583193</v>
          </cell>
          <cell r="BU62">
            <v>25569962</v>
          </cell>
          <cell r="BV62">
            <v>7492378</v>
          </cell>
          <cell r="BW62">
            <v>6223152</v>
          </cell>
          <cell r="BX62">
            <v>100</v>
          </cell>
          <cell r="BY62">
            <v>30</v>
          </cell>
          <cell r="BZ62">
            <v>10889</v>
          </cell>
          <cell r="CA62">
            <v>19917</v>
          </cell>
          <cell r="CB62">
            <v>21079826</v>
          </cell>
          <cell r="CC62">
            <v>19326863</v>
          </cell>
          <cell r="CD62">
            <v>122155</v>
          </cell>
          <cell r="CE62">
            <v>177142</v>
          </cell>
          <cell r="CF62">
            <v>0</v>
          </cell>
          <cell r="CG62">
            <v>122155</v>
          </cell>
          <cell r="CH62">
            <v>177142</v>
          </cell>
          <cell r="CI62">
            <v>3003155</v>
          </cell>
          <cell r="CJ62">
            <v>3413414</v>
          </cell>
          <cell r="CK62">
            <v>479</v>
          </cell>
          <cell r="CL62">
            <v>521</v>
          </cell>
          <cell r="CM62">
            <v>238579</v>
          </cell>
          <cell r="CN62">
            <v>1164505</v>
          </cell>
          <cell r="CO62">
            <v>600184</v>
          </cell>
          <cell r="CP62">
            <v>82318</v>
          </cell>
          <cell r="CQ62">
            <v>2163913</v>
          </cell>
          <cell r="CR62">
            <v>2166070</v>
          </cell>
          <cell r="CS62">
            <v>16490132</v>
          </cell>
          <cell r="CT62">
            <v>20307348</v>
          </cell>
          <cell r="CU62">
            <v>54772129</v>
          </cell>
          <cell r="CV62">
            <v>55595865</v>
          </cell>
          <cell r="CW62">
            <v>78709451</v>
          </cell>
          <cell r="CX62">
            <v>112727297</v>
          </cell>
          <cell r="CY62">
            <v>2586</v>
          </cell>
          <cell r="CZ62">
            <v>2686</v>
          </cell>
          <cell r="DA62">
            <v>3047533</v>
          </cell>
          <cell r="DB62">
            <v>7321920</v>
          </cell>
          <cell r="DC62">
            <v>3753</v>
          </cell>
          <cell r="DD62">
            <v>474</v>
          </cell>
          <cell r="DE62">
            <v>3753</v>
          </cell>
          <cell r="DF62">
            <v>474</v>
          </cell>
          <cell r="DG62">
            <v>2291380</v>
          </cell>
          <cell r="DH62">
            <v>2815160</v>
          </cell>
          <cell r="DI62">
            <v>3388028</v>
          </cell>
          <cell r="DJ62">
            <v>3099923</v>
          </cell>
          <cell r="DK62">
            <v>80627</v>
          </cell>
          <cell r="DL62">
            <v>68055</v>
          </cell>
          <cell r="DM62">
            <v>289921</v>
          </cell>
          <cell r="DN62">
            <v>258342</v>
          </cell>
          <cell r="DO62">
            <v>170844</v>
          </cell>
          <cell r="DP62">
            <v>51353</v>
          </cell>
          <cell r="DQ62">
            <v>8523986</v>
          </cell>
          <cell r="DR62">
            <v>13169367</v>
          </cell>
          <cell r="DS62">
            <v>2531861</v>
          </cell>
          <cell r="DT62">
            <v>2262765</v>
          </cell>
          <cell r="DU62">
            <v>104530</v>
          </cell>
          <cell r="DV62">
            <v>0</v>
          </cell>
          <cell r="DW62">
            <v>2427331</v>
          </cell>
          <cell r="DX62">
            <v>2262765</v>
          </cell>
          <cell r="DY62">
            <v>2531861</v>
          </cell>
          <cell r="DZ62">
            <v>2262765</v>
          </cell>
          <cell r="EA62">
            <v>0</v>
          </cell>
          <cell r="EB62">
            <v>0</v>
          </cell>
          <cell r="EC62">
            <v>97200</v>
          </cell>
          <cell r="ED62">
            <v>1714287</v>
          </cell>
          <cell r="EE62">
            <v>97200</v>
          </cell>
          <cell r="EF62">
            <v>1714272</v>
          </cell>
          <cell r="EG62">
            <v>0</v>
          </cell>
          <cell r="EH62">
            <v>15</v>
          </cell>
          <cell r="EI62">
            <v>30720070</v>
          </cell>
          <cell r="EJ62">
            <v>35899272</v>
          </cell>
          <cell r="EK62">
            <v>1984325</v>
          </cell>
          <cell r="EL62">
            <v>4330809</v>
          </cell>
          <cell r="EM62">
            <v>0</v>
          </cell>
          <cell r="EN62">
            <v>0</v>
          </cell>
          <cell r="EO62">
            <v>41455</v>
          </cell>
          <cell r="EP62">
            <v>35331</v>
          </cell>
          <cell r="EQ62">
            <v>27643</v>
          </cell>
          <cell r="ER62">
            <v>19760</v>
          </cell>
          <cell r="ES62">
            <v>37351</v>
          </cell>
          <cell r="ET62">
            <v>82207</v>
          </cell>
          <cell r="EU62">
            <v>1680109</v>
          </cell>
          <cell r="EV62">
            <v>795800</v>
          </cell>
          <cell r="EW62">
            <v>26949187</v>
          </cell>
          <cell r="EX62">
            <v>30635365</v>
          </cell>
          <cell r="EY62">
            <v>2306422</v>
          </cell>
          <cell r="EZ62">
            <v>14736</v>
          </cell>
          <cell r="FA62">
            <v>307</v>
          </cell>
          <cell r="FB62">
            <v>17259</v>
          </cell>
          <cell r="FC62">
            <v>34529605</v>
          </cell>
          <cell r="FD62">
            <v>59649611</v>
          </cell>
          <cell r="FE62">
            <v>67653604</v>
          </cell>
          <cell r="FF62">
            <v>97295165</v>
          </cell>
          <cell r="FG62">
            <v>78709451</v>
          </cell>
          <cell r="FH62">
            <v>112727297</v>
          </cell>
          <cell r="FI62">
            <v>121</v>
          </cell>
          <cell r="FJ62">
            <v>910</v>
          </cell>
          <cell r="FK62">
            <v>0</v>
          </cell>
          <cell r="FL62">
            <v>0</v>
          </cell>
          <cell r="FM62">
            <v>2129</v>
          </cell>
          <cell r="FN62">
            <v>303072</v>
          </cell>
          <cell r="FO62">
            <v>0</v>
          </cell>
          <cell r="FP62">
            <v>61</v>
          </cell>
          <cell r="FQ62">
            <v>23196</v>
          </cell>
          <cell r="FR62">
            <v>0</v>
          </cell>
          <cell r="FS62">
            <v>0</v>
          </cell>
          <cell r="FT62">
            <v>0</v>
          </cell>
          <cell r="FU62">
            <v>65</v>
          </cell>
          <cell r="FV62">
            <v>8391</v>
          </cell>
          <cell r="FW62">
            <v>12294</v>
          </cell>
          <cell r="FX62">
            <v>1</v>
          </cell>
          <cell r="FY62">
            <v>78000</v>
          </cell>
          <cell r="FZ62">
            <v>0</v>
          </cell>
          <cell r="GA62">
            <v>263836</v>
          </cell>
          <cell r="GB62">
            <v>0</v>
          </cell>
          <cell r="GC62">
            <v>0</v>
          </cell>
          <cell r="GD62">
            <v>0</v>
          </cell>
          <cell r="GE62">
            <v>0</v>
          </cell>
          <cell r="GF62">
            <v>178634</v>
          </cell>
          <cell r="GG62">
            <v>186191</v>
          </cell>
          <cell r="GH62">
            <v>0</v>
          </cell>
          <cell r="GI62">
            <v>395</v>
          </cell>
          <cell r="GJ62">
            <v>0</v>
          </cell>
        </row>
        <row r="63">
          <cell r="A63" t="str">
            <v>Итого по орг.</v>
          </cell>
          <cell r="B63">
            <v>0</v>
          </cell>
          <cell r="C63">
            <v>0</v>
          </cell>
          <cell r="D63">
            <v>0</v>
          </cell>
          <cell r="E63">
            <v>0</v>
          </cell>
          <cell r="F63">
            <v>100675</v>
          </cell>
          <cell r="G63">
            <v>154181</v>
          </cell>
          <cell r="H63">
            <v>100675</v>
          </cell>
          <cell r="I63">
            <v>154181</v>
          </cell>
          <cell r="J63">
            <v>0</v>
          </cell>
          <cell r="K63">
            <v>0</v>
          </cell>
          <cell r="L63">
            <v>4362250</v>
          </cell>
          <cell r="M63">
            <v>8543627</v>
          </cell>
          <cell r="N63">
            <v>0</v>
          </cell>
          <cell r="O63">
            <v>0</v>
          </cell>
          <cell r="P63">
            <v>2200933</v>
          </cell>
          <cell r="Q63">
            <v>6485712</v>
          </cell>
          <cell r="R63">
            <v>18679320</v>
          </cell>
          <cell r="S63">
            <v>47315648</v>
          </cell>
          <cell r="T63">
            <v>6370723</v>
          </cell>
          <cell r="U63">
            <v>17350481</v>
          </cell>
          <cell r="V63">
            <v>795077</v>
          </cell>
          <cell r="W63">
            <v>1117976</v>
          </cell>
          <cell r="X63">
            <v>262935</v>
          </cell>
          <cell r="Y63">
            <v>380711</v>
          </cell>
          <cell r="Z63">
            <v>0</v>
          </cell>
          <cell r="AA63">
            <v>0</v>
          </cell>
          <cell r="AB63">
            <v>532142</v>
          </cell>
          <cell r="AC63">
            <v>737265</v>
          </cell>
          <cell r="AD63">
            <v>23937322</v>
          </cell>
          <cell r="AE63">
            <v>57131432</v>
          </cell>
          <cell r="AF63">
            <v>3463</v>
          </cell>
          <cell r="AG63">
            <v>1406</v>
          </cell>
          <cell r="AH63">
            <v>260</v>
          </cell>
          <cell r="AI63">
            <v>234</v>
          </cell>
          <cell r="AJ63">
            <v>0</v>
          </cell>
          <cell r="AK63">
            <v>0</v>
          </cell>
          <cell r="AL63">
            <v>0</v>
          </cell>
          <cell r="AM63">
            <v>0</v>
          </cell>
          <cell r="AN63">
            <v>0</v>
          </cell>
          <cell r="AO63">
            <v>0</v>
          </cell>
          <cell r="AP63">
            <v>0</v>
          </cell>
          <cell r="AQ63">
            <v>0</v>
          </cell>
          <cell r="AR63">
            <v>0</v>
          </cell>
          <cell r="AS63">
            <v>0</v>
          </cell>
          <cell r="AT63">
            <v>329248</v>
          </cell>
          <cell r="AU63">
            <v>382045</v>
          </cell>
          <cell r="AV63">
            <v>140016</v>
          </cell>
          <cell r="AW63">
            <v>248209</v>
          </cell>
          <cell r="AX63">
            <v>29</v>
          </cell>
          <cell r="AY63">
            <v>13</v>
          </cell>
          <cell r="AZ63">
            <v>1074</v>
          </cell>
          <cell r="BA63">
            <v>1513</v>
          </cell>
          <cell r="BB63">
            <v>6590</v>
          </cell>
          <cell r="BC63">
            <v>24824</v>
          </cell>
          <cell r="BD63">
            <v>173492</v>
          </cell>
          <cell r="BE63">
            <v>101493</v>
          </cell>
          <cell r="BF63">
            <v>8047</v>
          </cell>
          <cell r="BG63">
            <v>5993</v>
          </cell>
          <cell r="BH63">
            <v>0</v>
          </cell>
          <cell r="BI63">
            <v>0</v>
          </cell>
          <cell r="BJ63">
            <v>6897</v>
          </cell>
          <cell r="BK63">
            <v>86613</v>
          </cell>
          <cell r="BL63">
            <v>6237349</v>
          </cell>
          <cell r="BM63">
            <v>5659341</v>
          </cell>
          <cell r="BN63">
            <v>0</v>
          </cell>
          <cell r="BO63">
            <v>157</v>
          </cell>
          <cell r="BP63">
            <v>74680</v>
          </cell>
          <cell r="BQ63">
            <v>0</v>
          </cell>
          <cell r="BR63">
            <v>6162669</v>
          </cell>
          <cell r="BS63">
            <v>5659184</v>
          </cell>
          <cell r="BT63">
            <v>28583193</v>
          </cell>
          <cell r="BU63">
            <v>25569962</v>
          </cell>
          <cell r="BV63">
            <v>7492378</v>
          </cell>
          <cell r="BW63">
            <v>6223152</v>
          </cell>
          <cell r="BX63">
            <v>100</v>
          </cell>
          <cell r="BY63">
            <v>30</v>
          </cell>
          <cell r="BZ63">
            <v>10889</v>
          </cell>
          <cell r="CA63">
            <v>19917</v>
          </cell>
          <cell r="CB63">
            <v>21079826</v>
          </cell>
          <cell r="CC63">
            <v>19326863</v>
          </cell>
          <cell r="CD63">
            <v>122155</v>
          </cell>
          <cell r="CE63">
            <v>177142</v>
          </cell>
          <cell r="CF63">
            <v>0</v>
          </cell>
          <cell r="CG63">
            <v>122155</v>
          </cell>
          <cell r="CH63">
            <v>177142</v>
          </cell>
          <cell r="CI63">
            <v>3003155</v>
          </cell>
          <cell r="CJ63">
            <v>3413414</v>
          </cell>
          <cell r="CK63">
            <v>479</v>
          </cell>
          <cell r="CL63">
            <v>521</v>
          </cell>
          <cell r="CM63">
            <v>238579</v>
          </cell>
          <cell r="CN63">
            <v>1164505</v>
          </cell>
          <cell r="CO63">
            <v>600184</v>
          </cell>
          <cell r="CP63">
            <v>82318</v>
          </cell>
          <cell r="CQ63">
            <v>2163913</v>
          </cell>
          <cell r="CR63">
            <v>2166070</v>
          </cell>
          <cell r="CS63">
            <v>16490132</v>
          </cell>
          <cell r="CT63">
            <v>20307348</v>
          </cell>
          <cell r="CU63">
            <v>54772129</v>
          </cell>
          <cell r="CV63">
            <v>55595865</v>
          </cell>
          <cell r="CW63">
            <v>78709451</v>
          </cell>
          <cell r="CX63">
            <v>112727297</v>
          </cell>
          <cell r="CY63">
            <v>2586</v>
          </cell>
          <cell r="CZ63">
            <v>2686</v>
          </cell>
          <cell r="DA63">
            <v>3047533</v>
          </cell>
          <cell r="DB63">
            <v>7321920</v>
          </cell>
          <cell r="DC63">
            <v>3753</v>
          </cell>
          <cell r="DD63">
            <v>474</v>
          </cell>
          <cell r="DE63">
            <v>3753</v>
          </cell>
          <cell r="DF63">
            <v>474</v>
          </cell>
          <cell r="DG63">
            <v>2291380</v>
          </cell>
          <cell r="DH63">
            <v>2815160</v>
          </cell>
          <cell r="DI63">
            <v>3388028</v>
          </cell>
          <cell r="DJ63">
            <v>3099923</v>
          </cell>
          <cell r="DK63">
            <v>80627</v>
          </cell>
          <cell r="DL63">
            <v>68055</v>
          </cell>
          <cell r="DM63">
            <v>289921</v>
          </cell>
          <cell r="DN63">
            <v>258342</v>
          </cell>
          <cell r="DO63">
            <v>170844</v>
          </cell>
          <cell r="DP63">
            <v>51353</v>
          </cell>
          <cell r="DQ63">
            <v>8523986</v>
          </cell>
          <cell r="DR63">
            <v>13169367</v>
          </cell>
          <cell r="DS63">
            <v>2531861</v>
          </cell>
          <cell r="DT63">
            <v>2262765</v>
          </cell>
          <cell r="DU63">
            <v>104530</v>
          </cell>
          <cell r="DV63">
            <v>0</v>
          </cell>
          <cell r="DW63">
            <v>2427331</v>
          </cell>
          <cell r="DX63">
            <v>2262765</v>
          </cell>
          <cell r="DY63">
            <v>2531861</v>
          </cell>
          <cell r="DZ63">
            <v>2262765</v>
          </cell>
          <cell r="EA63">
            <v>0</v>
          </cell>
          <cell r="EB63">
            <v>0</v>
          </cell>
          <cell r="EC63">
            <v>97200</v>
          </cell>
          <cell r="ED63">
            <v>1714287</v>
          </cell>
          <cell r="EE63">
            <v>97200</v>
          </cell>
          <cell r="EF63">
            <v>1714272</v>
          </cell>
          <cell r="EG63">
            <v>0</v>
          </cell>
          <cell r="EH63">
            <v>15</v>
          </cell>
          <cell r="EI63">
            <v>30720070</v>
          </cell>
          <cell r="EJ63">
            <v>35899272</v>
          </cell>
          <cell r="EK63">
            <v>1984325</v>
          </cell>
          <cell r="EL63">
            <v>4330809</v>
          </cell>
          <cell r="EM63">
            <v>0</v>
          </cell>
          <cell r="EN63">
            <v>0</v>
          </cell>
          <cell r="EO63">
            <v>41455</v>
          </cell>
          <cell r="EP63">
            <v>35331</v>
          </cell>
          <cell r="EQ63">
            <v>27643</v>
          </cell>
          <cell r="ER63">
            <v>19760</v>
          </cell>
          <cell r="ES63">
            <v>37351</v>
          </cell>
          <cell r="ET63">
            <v>82207</v>
          </cell>
          <cell r="EU63">
            <v>1680109</v>
          </cell>
          <cell r="EV63">
            <v>795800</v>
          </cell>
          <cell r="EW63">
            <v>26949187</v>
          </cell>
          <cell r="EX63">
            <v>30635365</v>
          </cell>
          <cell r="EY63">
            <v>2306422</v>
          </cell>
          <cell r="EZ63">
            <v>14736</v>
          </cell>
          <cell r="FA63">
            <v>307</v>
          </cell>
          <cell r="FB63">
            <v>17259</v>
          </cell>
          <cell r="FC63">
            <v>34529605</v>
          </cell>
          <cell r="FD63">
            <v>59649611</v>
          </cell>
          <cell r="FE63">
            <v>67653604</v>
          </cell>
          <cell r="FF63">
            <v>97295165</v>
          </cell>
          <cell r="FG63">
            <v>78709451</v>
          </cell>
          <cell r="FH63">
            <v>112727297</v>
          </cell>
          <cell r="FI63">
            <v>121</v>
          </cell>
          <cell r="FJ63">
            <v>910</v>
          </cell>
          <cell r="FK63">
            <v>0</v>
          </cell>
          <cell r="FL63">
            <v>0</v>
          </cell>
          <cell r="FM63">
            <v>2129</v>
          </cell>
          <cell r="FN63">
            <v>303072</v>
          </cell>
          <cell r="FO63">
            <v>0</v>
          </cell>
          <cell r="FP63">
            <v>61</v>
          </cell>
          <cell r="FQ63">
            <v>23196</v>
          </cell>
          <cell r="FR63">
            <v>0</v>
          </cell>
          <cell r="FS63">
            <v>0</v>
          </cell>
          <cell r="FT63">
            <v>0</v>
          </cell>
          <cell r="FU63">
            <v>65</v>
          </cell>
          <cell r="FV63">
            <v>8391</v>
          </cell>
          <cell r="FW63">
            <v>12294</v>
          </cell>
          <cell r="FX63">
            <v>1</v>
          </cell>
          <cell r="FY63">
            <v>78000</v>
          </cell>
          <cell r="FZ63">
            <v>0</v>
          </cell>
          <cell r="GA63">
            <v>263836</v>
          </cell>
          <cell r="GB63">
            <v>0</v>
          </cell>
          <cell r="GC63">
            <v>0</v>
          </cell>
          <cell r="GD63">
            <v>0</v>
          </cell>
          <cell r="GE63">
            <v>0</v>
          </cell>
          <cell r="GF63">
            <v>178634</v>
          </cell>
          <cell r="GG63">
            <v>186191</v>
          </cell>
          <cell r="GH63">
            <v>0</v>
          </cell>
          <cell r="GI63">
            <v>395</v>
          </cell>
          <cell r="GJ63">
            <v>0</v>
          </cell>
        </row>
        <row r="64">
          <cell r="A64" t="str">
            <v>Check</v>
          </cell>
          <cell r="B64">
            <v>0</v>
          </cell>
          <cell r="C64">
            <v>0</v>
          </cell>
          <cell r="D64">
            <v>0</v>
          </cell>
          <cell r="E64">
            <v>0</v>
          </cell>
          <cell r="F64">
            <v>0</v>
          </cell>
          <cell r="G64">
            <v>0</v>
          </cell>
          <cell r="H64">
            <v>0</v>
          </cell>
          <cell r="I64">
            <v>0</v>
          </cell>
          <cell r="J64">
            <v>0</v>
          </cell>
          <cell r="K64">
            <v>0</v>
          </cell>
          <cell r="L64">
            <v>0</v>
          </cell>
          <cell r="M64">
            <v>0</v>
          </cell>
          <cell r="N64">
            <v>0</v>
          </cell>
          <cell r="O64">
            <v>0</v>
          </cell>
          <cell r="P64">
            <v>0</v>
          </cell>
          <cell r="Q64">
            <v>0</v>
          </cell>
          <cell r="R64">
            <v>0</v>
          </cell>
          <cell r="S64">
            <v>0</v>
          </cell>
          <cell r="T64">
            <v>0</v>
          </cell>
          <cell r="U64">
            <v>0</v>
          </cell>
          <cell r="V64">
            <v>0</v>
          </cell>
          <cell r="W64">
            <v>0</v>
          </cell>
          <cell r="X64">
            <v>0</v>
          </cell>
          <cell r="Y64">
            <v>0</v>
          </cell>
          <cell r="Z64">
            <v>0</v>
          </cell>
          <cell r="AA64">
            <v>0</v>
          </cell>
          <cell r="AB64">
            <v>0</v>
          </cell>
          <cell r="AC64">
            <v>0</v>
          </cell>
          <cell r="AD64">
            <v>0</v>
          </cell>
          <cell r="AE64">
            <v>0</v>
          </cell>
          <cell r="AF64">
            <v>0</v>
          </cell>
          <cell r="AG64">
            <v>0</v>
          </cell>
          <cell r="AH64">
            <v>0</v>
          </cell>
          <cell r="AI64">
            <v>0</v>
          </cell>
          <cell r="AJ64">
            <v>0</v>
          </cell>
          <cell r="AK64">
            <v>0</v>
          </cell>
          <cell r="AL64">
            <v>0</v>
          </cell>
          <cell r="AM64">
            <v>0</v>
          </cell>
          <cell r="AN64">
            <v>0</v>
          </cell>
          <cell r="AO64">
            <v>0</v>
          </cell>
          <cell r="AP64">
            <v>0</v>
          </cell>
          <cell r="AQ64">
            <v>0</v>
          </cell>
          <cell r="AR64">
            <v>0</v>
          </cell>
          <cell r="AS64">
            <v>0</v>
          </cell>
          <cell r="AT64">
            <v>0</v>
          </cell>
          <cell r="AU64">
            <v>0</v>
          </cell>
          <cell r="AV64">
            <v>0</v>
          </cell>
          <cell r="AW64">
            <v>0</v>
          </cell>
          <cell r="AX64">
            <v>0</v>
          </cell>
          <cell r="AY64">
            <v>0</v>
          </cell>
          <cell r="AZ64">
            <v>0</v>
          </cell>
          <cell r="BA64">
            <v>0</v>
          </cell>
          <cell r="BB64">
            <v>0</v>
          </cell>
          <cell r="BC64">
            <v>0</v>
          </cell>
          <cell r="BD64">
            <v>0</v>
          </cell>
          <cell r="BE64">
            <v>0</v>
          </cell>
          <cell r="BF64">
            <v>0</v>
          </cell>
          <cell r="BG64">
            <v>0</v>
          </cell>
          <cell r="BH64">
            <v>0</v>
          </cell>
          <cell r="BI64">
            <v>0</v>
          </cell>
          <cell r="BJ64">
            <v>0</v>
          </cell>
          <cell r="BK64">
            <v>0</v>
          </cell>
          <cell r="BL64">
            <v>0</v>
          </cell>
          <cell r="BM64">
            <v>0</v>
          </cell>
          <cell r="BN64">
            <v>0</v>
          </cell>
          <cell r="BO64">
            <v>0</v>
          </cell>
          <cell r="BP64">
            <v>0</v>
          </cell>
          <cell r="BQ64">
            <v>0</v>
          </cell>
          <cell r="BR64">
            <v>0</v>
          </cell>
          <cell r="BS64">
            <v>0</v>
          </cell>
          <cell r="BT64">
            <v>0</v>
          </cell>
          <cell r="BU64">
            <v>0</v>
          </cell>
          <cell r="BV64">
            <v>0</v>
          </cell>
          <cell r="BW64">
            <v>0</v>
          </cell>
          <cell r="BX64">
            <v>0</v>
          </cell>
          <cell r="BY64">
            <v>0</v>
          </cell>
          <cell r="BZ64">
            <v>0</v>
          </cell>
          <cell r="CA64">
            <v>0</v>
          </cell>
          <cell r="CB64">
            <v>0</v>
          </cell>
          <cell r="CC64">
            <v>0</v>
          </cell>
          <cell r="CD64">
            <v>0</v>
          </cell>
          <cell r="CE64">
            <v>0</v>
          </cell>
          <cell r="CF64">
            <v>0</v>
          </cell>
          <cell r="CG64">
            <v>0</v>
          </cell>
          <cell r="CH64">
            <v>0</v>
          </cell>
          <cell r="CI64">
            <v>0</v>
          </cell>
          <cell r="CJ64">
            <v>0</v>
          </cell>
          <cell r="CK64">
            <v>0</v>
          </cell>
          <cell r="CL64">
            <v>0</v>
          </cell>
          <cell r="CM64">
            <v>0</v>
          </cell>
          <cell r="CN64">
            <v>0</v>
          </cell>
          <cell r="CO64">
            <v>0</v>
          </cell>
          <cell r="CP64">
            <v>0</v>
          </cell>
          <cell r="CQ64">
            <v>0</v>
          </cell>
          <cell r="CR64">
            <v>0</v>
          </cell>
          <cell r="CS64">
            <v>0</v>
          </cell>
          <cell r="CT64">
            <v>0</v>
          </cell>
          <cell r="CU64">
            <v>0</v>
          </cell>
          <cell r="CV64">
            <v>0</v>
          </cell>
          <cell r="CW64">
            <v>0</v>
          </cell>
          <cell r="CX64">
            <v>0</v>
          </cell>
          <cell r="CY64">
            <v>0</v>
          </cell>
          <cell r="CZ64">
            <v>0</v>
          </cell>
          <cell r="DA64">
            <v>0</v>
          </cell>
          <cell r="DB64">
            <v>0</v>
          </cell>
          <cell r="DC64">
            <v>0</v>
          </cell>
          <cell r="DD64">
            <v>0</v>
          </cell>
          <cell r="DE64">
            <v>0</v>
          </cell>
          <cell r="DF64">
            <v>0</v>
          </cell>
          <cell r="DG64">
            <v>0</v>
          </cell>
          <cell r="DH64">
            <v>0</v>
          </cell>
          <cell r="DI64">
            <v>0</v>
          </cell>
          <cell r="DJ64">
            <v>0</v>
          </cell>
          <cell r="DK64">
            <v>0</v>
          </cell>
          <cell r="DL64">
            <v>0</v>
          </cell>
          <cell r="DM64">
            <v>0</v>
          </cell>
          <cell r="DN64">
            <v>0</v>
          </cell>
          <cell r="DO64">
            <v>0</v>
          </cell>
          <cell r="DP64">
            <v>0</v>
          </cell>
          <cell r="DQ64">
            <v>0</v>
          </cell>
          <cell r="DR64">
            <v>0</v>
          </cell>
          <cell r="DS64">
            <v>0</v>
          </cell>
          <cell r="DT64">
            <v>0</v>
          </cell>
          <cell r="DU64">
            <v>0</v>
          </cell>
          <cell r="DV64">
            <v>0</v>
          </cell>
          <cell r="DW64">
            <v>0</v>
          </cell>
          <cell r="DX64">
            <v>0</v>
          </cell>
          <cell r="DY64">
            <v>0</v>
          </cell>
          <cell r="DZ64">
            <v>0</v>
          </cell>
          <cell r="EA64">
            <v>0</v>
          </cell>
          <cell r="EB64">
            <v>0</v>
          </cell>
          <cell r="EC64">
            <v>0</v>
          </cell>
          <cell r="ED64">
            <v>0</v>
          </cell>
          <cell r="EE64">
            <v>0</v>
          </cell>
          <cell r="EF64">
            <v>0</v>
          </cell>
          <cell r="EG64">
            <v>0</v>
          </cell>
          <cell r="EH64">
            <v>0</v>
          </cell>
          <cell r="EI64">
            <v>0</v>
          </cell>
          <cell r="EJ64">
            <v>0</v>
          </cell>
          <cell r="EK64">
            <v>0</v>
          </cell>
          <cell r="EL64">
            <v>0</v>
          </cell>
          <cell r="EM64">
            <v>0</v>
          </cell>
          <cell r="EN64">
            <v>0</v>
          </cell>
          <cell r="EO64">
            <v>0</v>
          </cell>
          <cell r="EP64">
            <v>0</v>
          </cell>
          <cell r="EQ64">
            <v>0</v>
          </cell>
          <cell r="ER64">
            <v>0</v>
          </cell>
          <cell r="ES64">
            <v>0</v>
          </cell>
          <cell r="ET64">
            <v>0</v>
          </cell>
          <cell r="EU64">
            <v>0</v>
          </cell>
          <cell r="EV64">
            <v>0</v>
          </cell>
          <cell r="EW64">
            <v>0</v>
          </cell>
          <cell r="EX64">
            <v>0</v>
          </cell>
          <cell r="EY64">
            <v>0</v>
          </cell>
          <cell r="EZ64">
            <v>0</v>
          </cell>
          <cell r="FA64">
            <v>0</v>
          </cell>
          <cell r="FB64">
            <v>0</v>
          </cell>
          <cell r="FC64">
            <v>0</v>
          </cell>
          <cell r="FD64">
            <v>0</v>
          </cell>
          <cell r="FE64">
            <v>0</v>
          </cell>
          <cell r="FF64">
            <v>0</v>
          </cell>
          <cell r="FG64">
            <v>0</v>
          </cell>
          <cell r="FH64">
            <v>0</v>
          </cell>
          <cell r="FI64">
            <v>0</v>
          </cell>
          <cell r="FJ64">
            <v>0</v>
          </cell>
          <cell r="FK64">
            <v>0</v>
          </cell>
          <cell r="FL64">
            <v>0</v>
          </cell>
          <cell r="FM64">
            <v>0</v>
          </cell>
          <cell r="FN64">
            <v>0</v>
          </cell>
          <cell r="FO64">
            <v>0</v>
          </cell>
          <cell r="FP64">
            <v>0</v>
          </cell>
          <cell r="FQ64">
            <v>0</v>
          </cell>
          <cell r="FR64">
            <v>0</v>
          </cell>
          <cell r="FS64">
            <v>0</v>
          </cell>
          <cell r="FT64">
            <v>0</v>
          </cell>
          <cell r="FU64">
            <v>0</v>
          </cell>
          <cell r="FV64">
            <v>0</v>
          </cell>
          <cell r="FW64">
            <v>0</v>
          </cell>
          <cell r="FX64">
            <v>0</v>
          </cell>
          <cell r="FY64">
            <v>0</v>
          </cell>
          <cell r="FZ64">
            <v>0</v>
          </cell>
          <cell r="GA64">
            <v>0</v>
          </cell>
          <cell r="GB64">
            <v>0</v>
          </cell>
          <cell r="GC64">
            <v>0</v>
          </cell>
          <cell r="GD64">
            <v>0</v>
          </cell>
          <cell r="GE64">
            <v>0</v>
          </cell>
          <cell r="GF64">
            <v>0</v>
          </cell>
          <cell r="GG64">
            <v>0</v>
          </cell>
          <cell r="GH64">
            <v>0</v>
          </cell>
          <cell r="GI64">
            <v>0</v>
          </cell>
          <cell r="GJ64">
            <v>0</v>
          </cell>
        </row>
        <row r="65">
          <cell r="A65" t="str">
            <v>----------------------------</v>
          </cell>
          <cell r="B65" t="str">
            <v>---------------</v>
          </cell>
          <cell r="C65" t="str">
            <v>---------------</v>
          </cell>
          <cell r="D65" t="str">
            <v>---------------</v>
          </cell>
          <cell r="E65" t="str">
            <v>---------------</v>
          </cell>
          <cell r="F65" t="str">
            <v>---------------</v>
          </cell>
          <cell r="G65" t="str">
            <v>---------------</v>
          </cell>
          <cell r="H65" t="str">
            <v>---------------</v>
          </cell>
          <cell r="I65" t="str">
            <v>---------------</v>
          </cell>
          <cell r="J65" t="str">
            <v>---------------</v>
          </cell>
          <cell r="K65" t="str">
            <v>---------------</v>
          </cell>
          <cell r="L65" t="str">
            <v>---------------</v>
          </cell>
          <cell r="M65" t="str">
            <v>---------------</v>
          </cell>
          <cell r="N65" t="str">
            <v>---------------</v>
          </cell>
          <cell r="O65" t="str">
            <v>---------------</v>
          </cell>
          <cell r="P65" t="str">
            <v>---------------</v>
          </cell>
          <cell r="Q65" t="str">
            <v>---------------</v>
          </cell>
          <cell r="R65" t="str">
            <v>---------------</v>
          </cell>
          <cell r="S65" t="str">
            <v>---------------</v>
          </cell>
          <cell r="T65" t="str">
            <v>---------------</v>
          </cell>
          <cell r="U65" t="str">
            <v>---------------</v>
          </cell>
          <cell r="V65" t="str">
            <v>---------------</v>
          </cell>
          <cell r="W65" t="str">
            <v>---------------</v>
          </cell>
          <cell r="X65" t="str">
            <v>---------------</v>
          </cell>
          <cell r="Y65" t="str">
            <v>---------------</v>
          </cell>
          <cell r="Z65" t="str">
            <v>---------------</v>
          </cell>
          <cell r="AA65" t="str">
            <v>---------------</v>
          </cell>
          <cell r="AB65" t="str">
            <v>---------------</v>
          </cell>
          <cell r="AC65" t="str">
            <v>---------------</v>
          </cell>
          <cell r="AD65" t="str">
            <v>---------------</v>
          </cell>
          <cell r="AE65" t="str">
            <v>---------------</v>
          </cell>
          <cell r="AF65" t="str">
            <v>---------------</v>
          </cell>
          <cell r="AG65" t="str">
            <v>---------------</v>
          </cell>
          <cell r="AH65" t="str">
            <v>---------------</v>
          </cell>
          <cell r="AI65" t="str">
            <v>---------------</v>
          </cell>
          <cell r="AJ65" t="str">
            <v>---------------</v>
          </cell>
          <cell r="AK65" t="str">
            <v>---------------</v>
          </cell>
          <cell r="AL65" t="str">
            <v>---------------</v>
          </cell>
          <cell r="AM65" t="str">
            <v>---------------</v>
          </cell>
          <cell r="AN65" t="str">
            <v>---------------</v>
          </cell>
          <cell r="AO65" t="str">
            <v>---------------</v>
          </cell>
          <cell r="AP65" t="str">
            <v>---------------</v>
          </cell>
          <cell r="AQ65" t="str">
            <v>---------------</v>
          </cell>
          <cell r="AR65" t="str">
            <v>---------------</v>
          </cell>
          <cell r="AS65" t="str">
            <v>---------------</v>
          </cell>
          <cell r="AT65" t="str">
            <v>---------------</v>
          </cell>
          <cell r="AU65" t="str">
            <v>---------------</v>
          </cell>
          <cell r="AV65" t="str">
            <v>---------------</v>
          </cell>
          <cell r="AW65" t="str">
            <v>---------------</v>
          </cell>
          <cell r="AX65" t="str">
            <v>---------------</v>
          </cell>
          <cell r="AY65" t="str">
            <v>---------------</v>
          </cell>
          <cell r="AZ65" t="str">
            <v>---------------</v>
          </cell>
          <cell r="BA65" t="str">
            <v>---------------</v>
          </cell>
          <cell r="BB65" t="str">
            <v>---------------</v>
          </cell>
          <cell r="BC65" t="str">
            <v>---------------</v>
          </cell>
          <cell r="BD65" t="str">
            <v>---------------</v>
          </cell>
          <cell r="BE65" t="str">
            <v>---------------</v>
          </cell>
          <cell r="BF65" t="str">
            <v>---------------</v>
          </cell>
          <cell r="BG65" t="str">
            <v>---------------</v>
          </cell>
          <cell r="BH65" t="str">
            <v>---------------</v>
          </cell>
          <cell r="BI65" t="str">
            <v>---------------</v>
          </cell>
          <cell r="BJ65" t="str">
            <v>---------------</v>
          </cell>
          <cell r="BK65" t="str">
            <v>---------------</v>
          </cell>
          <cell r="BL65" t="str">
            <v>---------------</v>
          </cell>
          <cell r="BM65" t="str">
            <v>---------------</v>
          </cell>
          <cell r="BN65" t="str">
            <v>---------------</v>
          </cell>
          <cell r="BO65" t="str">
            <v>---------------</v>
          </cell>
          <cell r="BP65" t="str">
            <v>---------------</v>
          </cell>
          <cell r="BQ65" t="str">
            <v>---------------</v>
          </cell>
          <cell r="BR65" t="str">
            <v>---------------</v>
          </cell>
          <cell r="BS65" t="str">
            <v>---------------</v>
          </cell>
          <cell r="BT65" t="str">
            <v>---------------</v>
          </cell>
          <cell r="BU65" t="str">
            <v>---------------</v>
          </cell>
          <cell r="BV65" t="str">
            <v>---------------</v>
          </cell>
          <cell r="BW65" t="str">
            <v>---------------</v>
          </cell>
          <cell r="BX65" t="str">
            <v>---------------</v>
          </cell>
          <cell r="BY65" t="str">
            <v>---------------</v>
          </cell>
          <cell r="BZ65" t="str">
            <v>---------------</v>
          </cell>
          <cell r="CA65" t="str">
            <v>---------------</v>
          </cell>
          <cell r="CB65" t="str">
            <v>---------------</v>
          </cell>
          <cell r="CC65" t="str">
            <v>---------------</v>
          </cell>
          <cell r="CD65" t="str">
            <v>---------------</v>
          </cell>
          <cell r="CE65" t="str">
            <v>---------------</v>
          </cell>
          <cell r="CF65" t="str">
            <v>---------------</v>
          </cell>
          <cell r="CG65" t="str">
            <v>---------------</v>
          </cell>
          <cell r="CH65" t="str">
            <v>---------------</v>
          </cell>
          <cell r="CI65" t="str">
            <v>---------------</v>
          </cell>
          <cell r="CJ65" t="str">
            <v>---------------</v>
          </cell>
          <cell r="CK65" t="str">
            <v>---------------</v>
          </cell>
          <cell r="CL65" t="str">
            <v>---------------</v>
          </cell>
          <cell r="CM65" t="str">
            <v>---------------</v>
          </cell>
          <cell r="CN65" t="str">
            <v>---------------</v>
          </cell>
          <cell r="CO65" t="str">
            <v>---------------</v>
          </cell>
          <cell r="CP65" t="str">
            <v>---------------</v>
          </cell>
          <cell r="CQ65" t="str">
            <v>---------------</v>
          </cell>
          <cell r="CR65" t="str">
            <v>---------------</v>
          </cell>
          <cell r="CS65" t="str">
            <v>---------------</v>
          </cell>
          <cell r="CT65" t="str">
            <v>---------------</v>
          </cell>
          <cell r="CU65" t="str">
            <v>---------------</v>
          </cell>
          <cell r="CV65" t="str">
            <v>---------------</v>
          </cell>
          <cell r="CW65" t="str">
            <v>---------------</v>
          </cell>
          <cell r="CX65" t="str">
            <v>---------------</v>
          </cell>
          <cell r="CY65" t="str">
            <v>---------------</v>
          </cell>
          <cell r="CZ65" t="str">
            <v>---------------</v>
          </cell>
          <cell r="DA65" t="str">
            <v>---------------</v>
          </cell>
          <cell r="DB65" t="str">
            <v>---------------</v>
          </cell>
          <cell r="DC65" t="str">
            <v>---------------</v>
          </cell>
          <cell r="DD65" t="str">
            <v>---------------</v>
          </cell>
          <cell r="DE65" t="str">
            <v>---------------</v>
          </cell>
          <cell r="DF65" t="str">
            <v>---------------</v>
          </cell>
          <cell r="DG65" t="str">
            <v>---------------</v>
          </cell>
          <cell r="DH65" t="str">
            <v>---------------</v>
          </cell>
          <cell r="DI65" t="str">
            <v>---------------</v>
          </cell>
          <cell r="DJ65" t="str">
            <v>---------------</v>
          </cell>
          <cell r="DK65" t="str">
            <v>---------------</v>
          </cell>
          <cell r="DL65" t="str">
            <v>---------------</v>
          </cell>
          <cell r="DM65" t="str">
            <v>---------------</v>
          </cell>
          <cell r="DN65" t="str">
            <v>---------------</v>
          </cell>
          <cell r="DO65" t="str">
            <v>---------------</v>
          </cell>
          <cell r="DP65" t="str">
            <v>---------------</v>
          </cell>
          <cell r="DQ65" t="str">
            <v>---------------</v>
          </cell>
          <cell r="DR65" t="str">
            <v>---------------</v>
          </cell>
          <cell r="DS65" t="str">
            <v>---------------</v>
          </cell>
          <cell r="DT65" t="str">
            <v>---------------</v>
          </cell>
          <cell r="DU65" t="str">
            <v>---------------</v>
          </cell>
          <cell r="DV65" t="str">
            <v>---------------</v>
          </cell>
          <cell r="DW65" t="str">
            <v>---------------</v>
          </cell>
          <cell r="DX65" t="str">
            <v>---------------</v>
          </cell>
          <cell r="DY65" t="str">
            <v>---------------</v>
          </cell>
          <cell r="DZ65" t="str">
            <v>---------------</v>
          </cell>
          <cell r="EA65" t="str">
            <v>---------------</v>
          </cell>
          <cell r="EB65" t="str">
            <v>---------------</v>
          </cell>
          <cell r="EC65" t="str">
            <v>---------------</v>
          </cell>
          <cell r="ED65" t="str">
            <v>---------------</v>
          </cell>
          <cell r="EE65" t="str">
            <v>---------------</v>
          </cell>
          <cell r="EF65" t="str">
            <v>---------------</v>
          </cell>
          <cell r="EG65" t="str">
            <v>---------------</v>
          </cell>
          <cell r="EH65" t="str">
            <v>---------------</v>
          </cell>
          <cell r="EI65" t="str">
            <v>---------------</v>
          </cell>
          <cell r="EJ65" t="str">
            <v>---------------</v>
          </cell>
          <cell r="EK65" t="str">
            <v>---------------</v>
          </cell>
          <cell r="EL65" t="str">
            <v>---------------</v>
          </cell>
          <cell r="EM65" t="str">
            <v>---------------</v>
          </cell>
          <cell r="EN65" t="str">
            <v>---------------</v>
          </cell>
          <cell r="EO65" t="str">
            <v>---------------</v>
          </cell>
          <cell r="EP65" t="str">
            <v>---------------</v>
          </cell>
          <cell r="EQ65" t="str">
            <v>---------------</v>
          </cell>
          <cell r="ER65" t="str">
            <v>---------------</v>
          </cell>
          <cell r="ES65" t="str">
            <v>---------------</v>
          </cell>
          <cell r="ET65" t="str">
            <v>---------------</v>
          </cell>
          <cell r="EU65" t="str">
            <v>---------------</v>
          </cell>
          <cell r="EV65" t="str">
            <v>---------------</v>
          </cell>
          <cell r="EW65" t="str">
            <v>---------------</v>
          </cell>
          <cell r="EX65" t="str">
            <v>---------------</v>
          </cell>
          <cell r="EY65" t="str">
            <v>---------------</v>
          </cell>
          <cell r="EZ65" t="str">
            <v>---------------</v>
          </cell>
          <cell r="FA65" t="str">
            <v>---------------</v>
          </cell>
          <cell r="FB65" t="str">
            <v>---------------</v>
          </cell>
          <cell r="FC65" t="str">
            <v>---------------</v>
          </cell>
          <cell r="FD65" t="str">
            <v>---------------</v>
          </cell>
          <cell r="FE65" t="str">
            <v>---------------</v>
          </cell>
          <cell r="FF65" t="str">
            <v>---------------</v>
          </cell>
          <cell r="FG65" t="str">
            <v>---------------</v>
          </cell>
          <cell r="FH65" t="str">
            <v>---------------</v>
          </cell>
          <cell r="FI65" t="str">
            <v>---------------</v>
          </cell>
          <cell r="FJ65" t="str">
            <v>---------------</v>
          </cell>
          <cell r="FK65" t="str">
            <v>---------------</v>
          </cell>
          <cell r="FL65" t="str">
            <v>---------------</v>
          </cell>
          <cell r="FM65" t="str">
            <v>---------------</v>
          </cell>
          <cell r="FN65" t="str">
            <v>---------------</v>
          </cell>
          <cell r="FO65" t="str">
            <v>---------------</v>
          </cell>
          <cell r="FP65" t="str">
            <v>---------------</v>
          </cell>
          <cell r="FQ65" t="str">
            <v>---------------</v>
          </cell>
          <cell r="FR65" t="str">
            <v>---------------</v>
          </cell>
          <cell r="FS65" t="str">
            <v>---------------</v>
          </cell>
          <cell r="FT65" t="str">
            <v>---------------</v>
          </cell>
          <cell r="FU65" t="str">
            <v>---------------</v>
          </cell>
          <cell r="FV65" t="str">
            <v>---------------</v>
          </cell>
          <cell r="FW65" t="str">
            <v>---------------</v>
          </cell>
          <cell r="FX65" t="str">
            <v>---------------</v>
          </cell>
          <cell r="FY65" t="str">
            <v>---------------</v>
          </cell>
          <cell r="FZ65" t="str">
            <v>---------------</v>
          </cell>
          <cell r="GA65" t="str">
            <v>---------------</v>
          </cell>
          <cell r="GB65" t="str">
            <v>---------------</v>
          </cell>
          <cell r="GC65" t="str">
            <v>---------------</v>
          </cell>
          <cell r="GD65" t="str">
            <v>---------------</v>
          </cell>
          <cell r="GE65" t="str">
            <v>---------------</v>
          </cell>
          <cell r="GF65" t="str">
            <v>---------------</v>
          </cell>
          <cell r="GG65" t="str">
            <v>---------------</v>
          </cell>
          <cell r="GH65" t="str">
            <v>---------------</v>
          </cell>
          <cell r="GI65" t="str">
            <v>---------------</v>
          </cell>
          <cell r="GJ65" t="str">
            <v>---------------</v>
          </cell>
        </row>
        <row r="66">
          <cell r="A66" t="str">
            <v>----------------------------</v>
          </cell>
          <cell r="B66" t="str">
            <v>---------------</v>
          </cell>
          <cell r="C66" t="str">
            <v>---------------</v>
          </cell>
          <cell r="D66" t="str">
            <v>---------------</v>
          </cell>
          <cell r="E66" t="str">
            <v>---------------</v>
          </cell>
          <cell r="F66" t="str">
            <v>---------------</v>
          </cell>
          <cell r="G66" t="str">
            <v>---------------</v>
          </cell>
          <cell r="H66" t="str">
            <v>---------------</v>
          </cell>
          <cell r="I66" t="str">
            <v>---------------</v>
          </cell>
          <cell r="J66" t="str">
            <v>---------------</v>
          </cell>
          <cell r="K66" t="str">
            <v>---------------</v>
          </cell>
          <cell r="L66" t="str">
            <v>---------------</v>
          </cell>
          <cell r="M66" t="str">
            <v>---------------</v>
          </cell>
          <cell r="N66" t="str">
            <v>---------------</v>
          </cell>
          <cell r="O66" t="str">
            <v>---------------</v>
          </cell>
          <cell r="P66" t="str">
            <v>---------------</v>
          </cell>
          <cell r="Q66" t="str">
            <v>---------------</v>
          </cell>
          <cell r="R66" t="str">
            <v>---------------</v>
          </cell>
          <cell r="S66" t="str">
            <v>---------------</v>
          </cell>
          <cell r="T66" t="str">
            <v>---------------</v>
          </cell>
          <cell r="U66" t="str">
            <v>---------------</v>
          </cell>
          <cell r="V66" t="str">
            <v>---------------</v>
          </cell>
          <cell r="W66" t="str">
            <v>---------------</v>
          </cell>
          <cell r="X66" t="str">
            <v>---------------</v>
          </cell>
          <cell r="Y66" t="str">
            <v>---------------</v>
          </cell>
          <cell r="Z66" t="str">
            <v>---------------</v>
          </cell>
          <cell r="AA66" t="str">
            <v>---------------</v>
          </cell>
          <cell r="AB66" t="str">
            <v>---------------</v>
          </cell>
          <cell r="AC66" t="str">
            <v>---------------</v>
          </cell>
          <cell r="AD66" t="str">
            <v>---------------</v>
          </cell>
          <cell r="AE66" t="str">
            <v>---------------</v>
          </cell>
          <cell r="AF66" t="str">
            <v>---------------</v>
          </cell>
          <cell r="AG66" t="str">
            <v>---------------</v>
          </cell>
          <cell r="AH66" t="str">
            <v>---------------</v>
          </cell>
          <cell r="AI66" t="str">
            <v>---------------</v>
          </cell>
          <cell r="AJ66" t="str">
            <v>---------------</v>
          </cell>
          <cell r="AK66" t="str">
            <v>---------------</v>
          </cell>
          <cell r="AL66" t="str">
            <v>---------------</v>
          </cell>
          <cell r="AM66" t="str">
            <v>---------------</v>
          </cell>
          <cell r="AN66" t="str">
            <v>---------------</v>
          </cell>
          <cell r="AO66" t="str">
            <v>---------------</v>
          </cell>
          <cell r="AP66" t="str">
            <v>---------------</v>
          </cell>
          <cell r="AQ66" t="str">
            <v>---------------</v>
          </cell>
          <cell r="AR66" t="str">
            <v>---------------</v>
          </cell>
          <cell r="AS66" t="str">
            <v>---------------</v>
          </cell>
          <cell r="AT66" t="str">
            <v>---------------</v>
          </cell>
          <cell r="AU66" t="str">
            <v>---------------</v>
          </cell>
          <cell r="AV66" t="str">
            <v>---------------</v>
          </cell>
          <cell r="AW66" t="str">
            <v>---------------</v>
          </cell>
          <cell r="AX66" t="str">
            <v>---------------</v>
          </cell>
          <cell r="AY66" t="str">
            <v>---------------</v>
          </cell>
          <cell r="AZ66" t="str">
            <v>---------------</v>
          </cell>
          <cell r="BA66" t="str">
            <v>---------------</v>
          </cell>
          <cell r="BB66" t="str">
            <v>---------------</v>
          </cell>
          <cell r="BC66" t="str">
            <v>---------------</v>
          </cell>
          <cell r="BD66" t="str">
            <v>---------------</v>
          </cell>
          <cell r="BE66" t="str">
            <v>---------------</v>
          </cell>
          <cell r="BF66" t="str">
            <v>---------------</v>
          </cell>
          <cell r="BG66" t="str">
            <v>---------------</v>
          </cell>
          <cell r="BH66" t="str">
            <v>---------------</v>
          </cell>
          <cell r="BI66" t="str">
            <v>---------------</v>
          </cell>
          <cell r="BJ66" t="str">
            <v>---------------</v>
          </cell>
          <cell r="BK66" t="str">
            <v>---------------</v>
          </cell>
          <cell r="BL66" t="str">
            <v>---------------</v>
          </cell>
          <cell r="BM66" t="str">
            <v>---------------</v>
          </cell>
          <cell r="BN66" t="str">
            <v>---------------</v>
          </cell>
          <cell r="BO66" t="str">
            <v>---------------</v>
          </cell>
          <cell r="BP66" t="str">
            <v>---------------</v>
          </cell>
          <cell r="BQ66" t="str">
            <v>---------------</v>
          </cell>
          <cell r="BR66" t="str">
            <v>---------------</v>
          </cell>
          <cell r="BS66" t="str">
            <v>---------------</v>
          </cell>
          <cell r="BT66" t="str">
            <v>---------------</v>
          </cell>
          <cell r="BU66" t="str">
            <v>---------------</v>
          </cell>
          <cell r="BV66" t="str">
            <v>---------------</v>
          </cell>
          <cell r="BW66" t="str">
            <v>---------------</v>
          </cell>
          <cell r="BX66" t="str">
            <v>---------------</v>
          </cell>
          <cell r="BY66" t="str">
            <v>---------------</v>
          </cell>
          <cell r="BZ66" t="str">
            <v>---------------</v>
          </cell>
          <cell r="CA66" t="str">
            <v>---------------</v>
          </cell>
          <cell r="CB66" t="str">
            <v>---------------</v>
          </cell>
          <cell r="CC66" t="str">
            <v>---------------</v>
          </cell>
          <cell r="CD66" t="str">
            <v>---------------</v>
          </cell>
          <cell r="CE66" t="str">
            <v>---------------</v>
          </cell>
          <cell r="CF66" t="str">
            <v>---------------</v>
          </cell>
          <cell r="CG66" t="str">
            <v>---------------</v>
          </cell>
          <cell r="CH66" t="str">
            <v>---------------</v>
          </cell>
          <cell r="CI66" t="str">
            <v>---------------</v>
          </cell>
          <cell r="CJ66" t="str">
            <v>---------------</v>
          </cell>
          <cell r="CK66" t="str">
            <v>---------------</v>
          </cell>
          <cell r="CL66" t="str">
            <v>---------------</v>
          </cell>
          <cell r="CM66" t="str">
            <v>---------------</v>
          </cell>
          <cell r="CN66" t="str">
            <v>---------------</v>
          </cell>
          <cell r="CO66" t="str">
            <v>---------------</v>
          </cell>
          <cell r="CP66" t="str">
            <v>---------------</v>
          </cell>
          <cell r="CQ66" t="str">
            <v>---------------</v>
          </cell>
          <cell r="CR66" t="str">
            <v>---------------</v>
          </cell>
          <cell r="CS66" t="str">
            <v>---------------</v>
          </cell>
          <cell r="CT66" t="str">
            <v>---------------</v>
          </cell>
          <cell r="CU66" t="str">
            <v>---------------</v>
          </cell>
          <cell r="CV66" t="str">
            <v>---------------</v>
          </cell>
          <cell r="CW66" t="str">
            <v>---------------</v>
          </cell>
          <cell r="CX66" t="str">
            <v>---------------</v>
          </cell>
          <cell r="CY66" t="str">
            <v>---------------</v>
          </cell>
          <cell r="CZ66" t="str">
            <v>---------------</v>
          </cell>
          <cell r="DA66" t="str">
            <v>---------------</v>
          </cell>
          <cell r="DB66" t="str">
            <v>---------------</v>
          </cell>
          <cell r="DC66" t="str">
            <v>---------------</v>
          </cell>
          <cell r="DD66" t="str">
            <v>---------------</v>
          </cell>
          <cell r="DE66" t="str">
            <v>---------------</v>
          </cell>
          <cell r="DF66" t="str">
            <v>---------------</v>
          </cell>
          <cell r="DG66" t="str">
            <v>---------------</v>
          </cell>
          <cell r="DH66" t="str">
            <v>---------------</v>
          </cell>
          <cell r="DI66" t="str">
            <v>---------------</v>
          </cell>
          <cell r="DJ66" t="str">
            <v>---------------</v>
          </cell>
          <cell r="DK66" t="str">
            <v>---------------</v>
          </cell>
          <cell r="DL66" t="str">
            <v>---------------</v>
          </cell>
          <cell r="DM66" t="str">
            <v>---------------</v>
          </cell>
          <cell r="DN66" t="str">
            <v>---------------</v>
          </cell>
          <cell r="DO66" t="str">
            <v>---------------</v>
          </cell>
          <cell r="DP66" t="str">
            <v>---------------</v>
          </cell>
          <cell r="DQ66" t="str">
            <v>---------------</v>
          </cell>
          <cell r="DR66" t="str">
            <v>---------------</v>
          </cell>
          <cell r="DS66" t="str">
            <v>---------------</v>
          </cell>
          <cell r="DT66" t="str">
            <v>---------------</v>
          </cell>
          <cell r="DU66" t="str">
            <v>---------------</v>
          </cell>
          <cell r="DV66" t="str">
            <v>---------------</v>
          </cell>
          <cell r="DW66" t="str">
            <v>---------------</v>
          </cell>
          <cell r="DX66" t="str">
            <v>---------------</v>
          </cell>
          <cell r="DY66" t="str">
            <v>---------------</v>
          </cell>
          <cell r="DZ66" t="str">
            <v>---------------</v>
          </cell>
          <cell r="EA66" t="str">
            <v>---------------</v>
          </cell>
          <cell r="EB66" t="str">
            <v>---------------</v>
          </cell>
          <cell r="EC66" t="str">
            <v>---------------</v>
          </cell>
          <cell r="ED66" t="str">
            <v>---------------</v>
          </cell>
          <cell r="EE66" t="str">
            <v>---------------</v>
          </cell>
          <cell r="EF66" t="str">
            <v>---------------</v>
          </cell>
          <cell r="EG66" t="str">
            <v>---------------</v>
          </cell>
          <cell r="EH66" t="str">
            <v>---------------</v>
          </cell>
          <cell r="EI66" t="str">
            <v>---------------</v>
          </cell>
          <cell r="EJ66" t="str">
            <v>---------------</v>
          </cell>
          <cell r="EK66" t="str">
            <v>---------------</v>
          </cell>
          <cell r="EL66" t="str">
            <v>---------------</v>
          </cell>
          <cell r="EM66" t="str">
            <v>---------------</v>
          </cell>
          <cell r="EN66" t="str">
            <v>---------------</v>
          </cell>
          <cell r="EO66" t="str">
            <v>---------------</v>
          </cell>
          <cell r="EP66" t="str">
            <v>---------------</v>
          </cell>
          <cell r="EQ66" t="str">
            <v>---------------</v>
          </cell>
          <cell r="ER66" t="str">
            <v>---------------</v>
          </cell>
          <cell r="ES66" t="str">
            <v>---------------</v>
          </cell>
          <cell r="ET66" t="str">
            <v>---------------</v>
          </cell>
          <cell r="EU66" t="str">
            <v>---------------</v>
          </cell>
          <cell r="EV66" t="str">
            <v>---------------</v>
          </cell>
          <cell r="EW66" t="str">
            <v>---------------</v>
          </cell>
          <cell r="EX66" t="str">
            <v>---------------</v>
          </cell>
          <cell r="EY66" t="str">
            <v>---------------</v>
          </cell>
          <cell r="EZ66" t="str">
            <v>---------------</v>
          </cell>
          <cell r="FA66" t="str">
            <v>---------------</v>
          </cell>
          <cell r="FB66" t="str">
            <v>---------------</v>
          </cell>
          <cell r="FC66" t="str">
            <v>---------------</v>
          </cell>
          <cell r="FD66" t="str">
            <v>---------------</v>
          </cell>
          <cell r="FE66" t="str">
            <v>---------------</v>
          </cell>
          <cell r="FF66" t="str">
            <v>---------------</v>
          </cell>
          <cell r="FG66" t="str">
            <v>---------------</v>
          </cell>
          <cell r="FH66" t="str">
            <v>---------------</v>
          </cell>
          <cell r="FI66" t="str">
            <v>---------------</v>
          </cell>
          <cell r="FJ66" t="str">
            <v>---------------</v>
          </cell>
          <cell r="FK66" t="str">
            <v>---------------</v>
          </cell>
          <cell r="FL66" t="str">
            <v>---------------</v>
          </cell>
          <cell r="FM66" t="str">
            <v>---------------</v>
          </cell>
          <cell r="FN66" t="str">
            <v>---------------</v>
          </cell>
          <cell r="FO66" t="str">
            <v>---------------</v>
          </cell>
          <cell r="FP66" t="str">
            <v>---------------</v>
          </cell>
          <cell r="FQ66" t="str">
            <v>---------------</v>
          </cell>
          <cell r="FR66" t="str">
            <v>---------------</v>
          </cell>
          <cell r="FS66" t="str">
            <v>---------------</v>
          </cell>
          <cell r="FT66" t="str">
            <v>---------------</v>
          </cell>
          <cell r="FU66" t="str">
            <v>---------------</v>
          </cell>
          <cell r="FV66" t="str">
            <v>---------------</v>
          </cell>
          <cell r="FW66" t="str">
            <v>---------------</v>
          </cell>
          <cell r="FX66" t="str">
            <v>---------------</v>
          </cell>
          <cell r="FY66" t="str">
            <v>---------------</v>
          </cell>
          <cell r="FZ66" t="str">
            <v>---------------</v>
          </cell>
          <cell r="GA66" t="str">
            <v>---------------</v>
          </cell>
          <cell r="GB66" t="str">
            <v>---------------</v>
          </cell>
          <cell r="GC66" t="str">
            <v>---------------</v>
          </cell>
          <cell r="GD66" t="str">
            <v>---------------</v>
          </cell>
          <cell r="GE66" t="str">
            <v>---------------</v>
          </cell>
          <cell r="GF66" t="str">
            <v>---------------</v>
          </cell>
          <cell r="GG66" t="str">
            <v>---------------</v>
          </cell>
          <cell r="GH66" t="str">
            <v>---------------</v>
          </cell>
          <cell r="GI66" t="str">
            <v>---------------</v>
          </cell>
          <cell r="GJ66" t="str">
            <v>---------------</v>
          </cell>
        </row>
        <row r="67">
          <cell r="A67" t="str">
            <v>И Т О Г О</v>
          </cell>
          <cell r="B67">
            <v>965</v>
          </cell>
          <cell r="C67">
            <v>1566</v>
          </cell>
          <cell r="D67">
            <v>266489</v>
          </cell>
          <cell r="E67">
            <v>227220</v>
          </cell>
          <cell r="F67">
            <v>823476</v>
          </cell>
          <cell r="G67">
            <v>1413187</v>
          </cell>
          <cell r="H67">
            <v>823455</v>
          </cell>
          <cell r="I67">
            <v>1413171</v>
          </cell>
          <cell r="J67">
            <v>21</v>
          </cell>
          <cell r="K67">
            <v>16</v>
          </cell>
          <cell r="L67">
            <v>711080617</v>
          </cell>
          <cell r="M67">
            <v>687215955</v>
          </cell>
          <cell r="N67">
            <v>46800</v>
          </cell>
          <cell r="O67">
            <v>45507</v>
          </cell>
          <cell r="P67">
            <v>147290775</v>
          </cell>
          <cell r="Q67">
            <v>156537531</v>
          </cell>
          <cell r="R67">
            <v>40931932</v>
          </cell>
          <cell r="S67">
            <v>76304918</v>
          </cell>
          <cell r="T67">
            <v>7965221</v>
          </cell>
          <cell r="U67">
            <v>19643888</v>
          </cell>
          <cell r="V67">
            <v>2471461</v>
          </cell>
          <cell r="W67">
            <v>3319492</v>
          </cell>
          <cell r="X67">
            <v>1398135</v>
          </cell>
          <cell r="Y67">
            <v>1509372</v>
          </cell>
          <cell r="Z67">
            <v>152084</v>
          </cell>
          <cell r="AA67">
            <v>119625</v>
          </cell>
          <cell r="AB67">
            <v>921242</v>
          </cell>
          <cell r="AC67">
            <v>1690495</v>
          </cell>
          <cell r="AD67">
            <v>755307486</v>
          </cell>
          <cell r="AE67">
            <v>768253552</v>
          </cell>
          <cell r="AF67">
            <v>816153</v>
          </cell>
          <cell r="AG67">
            <v>906265</v>
          </cell>
          <cell r="AH67">
            <v>245948</v>
          </cell>
          <cell r="AI67">
            <v>223566</v>
          </cell>
          <cell r="AJ67">
            <v>1266552</v>
          </cell>
          <cell r="AK67">
            <v>2886736</v>
          </cell>
          <cell r="AL67">
            <v>781211</v>
          </cell>
          <cell r="AM67">
            <v>2202867</v>
          </cell>
          <cell r="AN67">
            <v>263151</v>
          </cell>
          <cell r="AO67">
            <v>385701</v>
          </cell>
          <cell r="AP67">
            <v>160797</v>
          </cell>
          <cell r="AQ67">
            <v>191070</v>
          </cell>
          <cell r="AR67">
            <v>61393</v>
          </cell>
          <cell r="AS67">
            <v>107098</v>
          </cell>
          <cell r="AT67">
            <v>9672457</v>
          </cell>
          <cell r="AU67">
            <v>14060011</v>
          </cell>
          <cell r="AV67">
            <v>8806142</v>
          </cell>
          <cell r="AW67">
            <v>13079416</v>
          </cell>
          <cell r="AX67">
            <v>14707</v>
          </cell>
          <cell r="AY67">
            <v>11309</v>
          </cell>
          <cell r="AZ67">
            <v>211425</v>
          </cell>
          <cell r="BA67">
            <v>198803</v>
          </cell>
          <cell r="BB67">
            <v>270777</v>
          </cell>
          <cell r="BC67">
            <v>321444</v>
          </cell>
          <cell r="BD67">
            <v>173492</v>
          </cell>
          <cell r="BE67">
            <v>101547</v>
          </cell>
          <cell r="BF67">
            <v>195825</v>
          </cell>
          <cell r="BG67">
            <v>347397</v>
          </cell>
          <cell r="BH67">
            <v>89</v>
          </cell>
          <cell r="BI67">
            <v>95</v>
          </cell>
          <cell r="BJ67">
            <v>2238113</v>
          </cell>
          <cell r="BK67">
            <v>2517129</v>
          </cell>
          <cell r="BL67">
            <v>6864462</v>
          </cell>
          <cell r="BM67">
            <v>6239258</v>
          </cell>
          <cell r="BN67">
            <v>34138</v>
          </cell>
          <cell r="BO67">
            <v>41717</v>
          </cell>
          <cell r="BP67">
            <v>75986</v>
          </cell>
          <cell r="BQ67">
            <v>16208</v>
          </cell>
          <cell r="BR67">
            <v>6754338</v>
          </cell>
          <cell r="BS67">
            <v>6181333</v>
          </cell>
          <cell r="BT67">
            <v>36840720</v>
          </cell>
          <cell r="BU67">
            <v>33521882</v>
          </cell>
          <cell r="BV67">
            <v>11668870</v>
          </cell>
          <cell r="BW67">
            <v>9701019</v>
          </cell>
          <cell r="BX67">
            <v>171021</v>
          </cell>
          <cell r="BY67">
            <v>113267</v>
          </cell>
          <cell r="BZ67">
            <v>969766</v>
          </cell>
          <cell r="CA67">
            <v>1368949</v>
          </cell>
          <cell r="CB67">
            <v>24031063</v>
          </cell>
          <cell r="CC67">
            <v>22338647</v>
          </cell>
          <cell r="CD67">
            <v>315886</v>
          </cell>
          <cell r="CE67">
            <v>540289</v>
          </cell>
          <cell r="CF67">
            <v>200000</v>
          </cell>
          <cell r="CG67">
            <v>315886</v>
          </cell>
          <cell r="CH67">
            <v>340289</v>
          </cell>
          <cell r="CI67">
            <v>4427275</v>
          </cell>
          <cell r="CJ67">
            <v>5809917</v>
          </cell>
          <cell r="CK67">
            <v>23470</v>
          </cell>
          <cell r="CL67">
            <v>27123</v>
          </cell>
          <cell r="CM67">
            <v>1021622</v>
          </cell>
          <cell r="CN67">
            <v>2299705</v>
          </cell>
          <cell r="CO67">
            <v>738261</v>
          </cell>
          <cell r="CP67">
            <v>134774</v>
          </cell>
          <cell r="CQ67">
            <v>2643922</v>
          </cell>
          <cell r="CR67">
            <v>3348315</v>
          </cell>
          <cell r="CS67">
            <v>48674667</v>
          </cell>
          <cell r="CT67">
            <v>76588471</v>
          </cell>
          <cell r="CU67">
            <v>109033580</v>
          </cell>
          <cell r="CV67">
            <v>139276957</v>
          </cell>
          <cell r="CW67">
            <v>864341066</v>
          </cell>
          <cell r="CX67">
            <v>907530509</v>
          </cell>
          <cell r="CY67">
            <v>196198</v>
          </cell>
          <cell r="CZ67">
            <v>197954</v>
          </cell>
          <cell r="DA67">
            <v>689609495</v>
          </cell>
          <cell r="DB67">
            <v>692043120</v>
          </cell>
          <cell r="DC67">
            <v>3753</v>
          </cell>
          <cell r="DD67">
            <v>474</v>
          </cell>
          <cell r="DE67">
            <v>3753</v>
          </cell>
          <cell r="DF67">
            <v>474</v>
          </cell>
          <cell r="DG67">
            <v>49197423</v>
          </cell>
          <cell r="DH67">
            <v>46899831</v>
          </cell>
          <cell r="DI67">
            <v>5746481</v>
          </cell>
          <cell r="DJ67">
            <v>6639437</v>
          </cell>
          <cell r="DK67">
            <v>128409</v>
          </cell>
          <cell r="DL67">
            <v>95059</v>
          </cell>
          <cell r="DM67">
            <v>24644672</v>
          </cell>
          <cell r="DN67">
            <v>22867295</v>
          </cell>
          <cell r="DO67">
            <v>174684</v>
          </cell>
          <cell r="DP67">
            <v>9095514</v>
          </cell>
          <cell r="DQ67">
            <v>720237087</v>
          </cell>
          <cell r="DR67">
            <v>714087750</v>
          </cell>
          <cell r="DS67">
            <v>2904930</v>
          </cell>
          <cell r="DT67">
            <v>4016439</v>
          </cell>
          <cell r="DU67">
            <v>242690</v>
          </cell>
          <cell r="DV67">
            <v>31550</v>
          </cell>
          <cell r="DW67">
            <v>2662240</v>
          </cell>
          <cell r="DX67">
            <v>3984889</v>
          </cell>
          <cell r="DY67">
            <v>2904930</v>
          </cell>
          <cell r="DZ67">
            <v>4016439</v>
          </cell>
          <cell r="EA67">
            <v>856477</v>
          </cell>
          <cell r="EB67">
            <v>1325251</v>
          </cell>
          <cell r="EC67">
            <v>1425350</v>
          </cell>
          <cell r="ED67">
            <v>6281975</v>
          </cell>
          <cell r="EE67">
            <v>1359676</v>
          </cell>
          <cell r="EF67">
            <v>6188497</v>
          </cell>
          <cell r="EG67">
            <v>65674</v>
          </cell>
          <cell r="EH67">
            <v>93478</v>
          </cell>
          <cell r="EI67">
            <v>76603298</v>
          </cell>
          <cell r="EJ67">
            <v>98119328</v>
          </cell>
          <cell r="EK67">
            <v>12784444</v>
          </cell>
          <cell r="EL67">
            <v>18373678</v>
          </cell>
          <cell r="EM67">
            <v>221079</v>
          </cell>
          <cell r="EN67">
            <v>124466</v>
          </cell>
          <cell r="EO67">
            <v>2732152</v>
          </cell>
          <cell r="EP67">
            <v>3333629</v>
          </cell>
          <cell r="EQ67">
            <v>5956074</v>
          </cell>
          <cell r="ER67">
            <v>8067390</v>
          </cell>
          <cell r="ES67">
            <v>19661547</v>
          </cell>
          <cell r="ET67">
            <v>28121191</v>
          </cell>
          <cell r="EU67">
            <v>2191237</v>
          </cell>
          <cell r="EV67">
            <v>1210240</v>
          </cell>
          <cell r="EW67">
            <v>33056765</v>
          </cell>
          <cell r="EX67">
            <v>38888734</v>
          </cell>
          <cell r="EY67">
            <v>2587956</v>
          </cell>
          <cell r="EZ67">
            <v>1947912</v>
          </cell>
          <cell r="FA67">
            <v>8643499</v>
          </cell>
          <cell r="FB67">
            <v>128196</v>
          </cell>
          <cell r="FC67">
            <v>51938946</v>
          </cell>
          <cell r="FD67">
            <v>82948909</v>
          </cell>
          <cell r="FE67">
            <v>141199049</v>
          </cell>
          <cell r="FF67">
            <v>189426320</v>
          </cell>
          <cell r="FG67">
            <v>864341066</v>
          </cell>
          <cell r="FH67">
            <v>907530509</v>
          </cell>
          <cell r="FI67">
            <v>205445</v>
          </cell>
          <cell r="FJ67">
            <v>588755</v>
          </cell>
          <cell r="FK67">
            <v>197269</v>
          </cell>
          <cell r="FL67">
            <v>555686</v>
          </cell>
          <cell r="FM67">
            <v>147473</v>
          </cell>
          <cell r="FN67">
            <v>837375</v>
          </cell>
          <cell r="FO67">
            <v>2180</v>
          </cell>
          <cell r="FP67">
            <v>30042</v>
          </cell>
          <cell r="FQ67">
            <v>23196</v>
          </cell>
          <cell r="FR67">
            <v>92466</v>
          </cell>
          <cell r="FS67">
            <v>135139</v>
          </cell>
          <cell r="FT67">
            <v>188649</v>
          </cell>
          <cell r="FU67">
            <v>5126</v>
          </cell>
          <cell r="FV67">
            <v>1544469</v>
          </cell>
          <cell r="FW67">
            <v>2503469</v>
          </cell>
          <cell r="FX67">
            <v>38800</v>
          </cell>
          <cell r="FY67">
            <v>104230</v>
          </cell>
          <cell r="FZ67">
            <v>100</v>
          </cell>
          <cell r="GA67">
            <v>263836</v>
          </cell>
          <cell r="GB67">
            <v>18108</v>
          </cell>
          <cell r="GC67">
            <v>18979</v>
          </cell>
          <cell r="GD67">
            <v>3467</v>
          </cell>
          <cell r="GE67">
            <v>3279</v>
          </cell>
          <cell r="GF67">
            <v>18476996</v>
          </cell>
          <cell r="GG67">
            <v>17689869</v>
          </cell>
          <cell r="GH67">
            <v>134362</v>
          </cell>
          <cell r="GI67">
            <v>104327</v>
          </cell>
          <cell r="GJ67">
            <v>14021</v>
          </cell>
        </row>
      </sheetData>
      <sheetData sheetId="2" refreshError="1"/>
      <sheetData sheetId="3" refreshError="1"/>
      <sheetData sheetId="4" refreshError="1"/>
      <sheetData sheetId="5" refreshError="1"/>
      <sheetData sheetId="6" refreshError="1"/>
    </sheetDataSet>
  </externalBook>
</externalLink>
</file>

<file path=xl/externalLinks/externalLink3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talon"/>
      <sheetName val="ИД - стоимость СП"/>
      <sheetName val="ИД-продажи"/>
      <sheetName val="Лист1"/>
      <sheetName val="MAIN"/>
      <sheetName val="SENS"/>
      <sheetName val="REPORT"/>
      <sheetName val="Sales&amp;Costs"/>
      <sheetName val="Working Capital"/>
      <sheetName val="Debt Service"/>
      <sheetName val="Profit"/>
      <sheetName val="Cash Flow"/>
      <sheetName val="Fin.Ratios"/>
      <sheetName val="Net Cash Flow (I)"/>
      <sheetName val="Net Cash Flow (II) "/>
      <sheetName val="Budget(I)"/>
      <sheetName val="Budget(II)"/>
      <sheetName val="Budget(III)"/>
      <sheetName val="Sens(I)"/>
      <sheetName val="Sens(II)"/>
      <sheetName val="FXA"/>
      <sheetName val="MD1"/>
      <sheetName val="MD2"/>
      <sheetName val="CST"/>
      <sheetName val="GOC"/>
      <sheetName val="PR"/>
      <sheetName val="KR"/>
      <sheetName val="REP"/>
      <sheetName val="PRN"/>
      <sheetName val="GOT"/>
      <sheetName val="SAL"/>
      <sheetName val="SE1"/>
      <sheetName val="SE2"/>
      <sheetName val="Module1"/>
    </sheetNames>
    <sheetDataSet>
      <sheetData sheetId="0" refreshError="1"/>
      <sheetData sheetId="1" refreshError="1"/>
      <sheetData sheetId="2" refreshError="1"/>
      <sheetData sheetId="3" refreshError="1"/>
      <sheetData sheetId="4" refreshError="1">
        <row r="1123">
          <cell r="F1123">
            <v>0.86</v>
          </cell>
        </row>
      </sheetData>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Set>
  </externalBook>
</externalLink>
</file>

<file path=xl/externalLinks/externalLink3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онсолидация"/>
      <sheetName val="Банковские Кредиты"/>
      <sheetName val="Прочие кредиты, займы"/>
      <sheetName val="Курсы Валют, LIBOR"/>
      <sheetName val="Global"/>
      <sheetName val="CF"/>
    </sheetNames>
    <sheetDataSet>
      <sheetData sheetId="0"/>
      <sheetData sheetId="1"/>
      <sheetData sheetId="2"/>
      <sheetData sheetId="3"/>
      <sheetData sheetId="4" refreshError="1"/>
      <sheetData sheetId="5" refreshError="1"/>
    </sheetDataSet>
  </externalBook>
</externalLink>
</file>

<file path=xl/externalLinks/externalLink3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Служебный"/>
      <sheetName val="Прочие кредиты, займы"/>
    </sheetNames>
    <sheetDataSet>
      <sheetData sheetId="0" refreshError="1"/>
      <sheetData sheetId="1">
        <row r="1">
          <cell r="A1" t="str">
            <v>RE1</v>
          </cell>
          <cell r="B1">
            <v>1</v>
          </cell>
          <cell r="C1" t="str">
            <v>хорошее</v>
          </cell>
        </row>
        <row r="2">
          <cell r="A2" t="str">
            <v>RE2</v>
          </cell>
          <cell r="B2">
            <v>2</v>
          </cell>
          <cell r="C2" t="str">
            <v>среднее</v>
          </cell>
        </row>
        <row r="3">
          <cell r="A3" t="str">
            <v>RE3</v>
          </cell>
          <cell r="B3">
            <v>3</v>
          </cell>
          <cell r="C3" t="str">
            <v>плохое</v>
          </cell>
        </row>
        <row r="4">
          <cell r="A4" t="str">
            <v>RE4</v>
          </cell>
        </row>
        <row r="5">
          <cell r="A5" t="str">
            <v>RE5</v>
          </cell>
        </row>
        <row r="6">
          <cell r="A6" t="str">
            <v>RE6</v>
          </cell>
        </row>
        <row r="7">
          <cell r="A7" t="str">
            <v>RD</v>
          </cell>
        </row>
      </sheetData>
      <sheetData sheetId="2"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2"/>
      <sheetName val="10"/>
      <sheetName val="07"/>
      <sheetName val="04"/>
      <sheetName val="03"/>
      <sheetName val=" ОДФР"/>
      <sheetName val="Пост"/>
      <sheetName val="Выб"/>
      <sheetName val="Фин"/>
      <sheetName val="Кредиты"/>
      <sheetName val=" Курс$ "/>
      <sheetName val="ОХР"/>
      <sheetName val="Доп выпл"/>
      <sheetName val="Список"/>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4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perty register"/>
      <sheetName val="Construction Cost"/>
      <sheetName val="Assumptions"/>
      <sheetName val="G n A"/>
      <sheetName val="Financial Statements"/>
      <sheetName val="Investors Cash Flow Statement"/>
      <sheetName val="Financial Metrics"/>
      <sheetName val="Поток"/>
      <sheetName val="Поток (2)"/>
      <sheetName val="Служебный"/>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row r="1">
          <cell r="E1" t="str">
            <v>сдача в аренду Год 3</v>
          </cell>
          <cell r="I1" t="str">
            <v>сдача в аренду Год 2</v>
          </cell>
          <cell r="M1" t="str">
            <v>сдача в аренду Год 1</v>
          </cell>
          <cell r="Q1" t="str">
            <v>сдача в аренду Год 0</v>
          </cell>
          <cell r="U1" t="str">
            <v>сдача в аренду Год 1</v>
          </cell>
          <cell r="Y1" t="str">
            <v>сдача в аренду Год 2</v>
          </cell>
          <cell r="AC1" t="str">
            <v>сдача в аренду Год 3</v>
          </cell>
          <cell r="AG1" t="str">
            <v>сдача в аренду Год 4</v>
          </cell>
          <cell r="AK1" t="str">
            <v>сдача в аренду Год 5</v>
          </cell>
          <cell r="AO1" t="str">
            <v>сдача в аренду Год 6</v>
          </cell>
          <cell r="AS1" t="str">
            <v>продажа Год 6</v>
          </cell>
        </row>
        <row r="2">
          <cell r="E2" t="str">
            <v>Год 1</v>
          </cell>
          <cell r="I2" t="str">
            <v>Год 2</v>
          </cell>
          <cell r="M2" t="str">
            <v>Год 3</v>
          </cell>
          <cell r="Q2" t="str">
            <v>Год 4</v>
          </cell>
          <cell r="U2" t="str">
            <v>Год 5</v>
          </cell>
          <cell r="Y2" t="str">
            <v>Год 6</v>
          </cell>
          <cell r="AC2" t="str">
            <v>Год 7</v>
          </cell>
          <cell r="AG2" t="str">
            <v>Год 8</v>
          </cell>
          <cell r="AK2" t="str">
            <v>Год 9</v>
          </cell>
          <cell r="AO2" t="str">
            <v>Год 10</v>
          </cell>
          <cell r="AS2" t="str">
            <v>Год 11</v>
          </cell>
          <cell r="AW2" t="str">
            <v>Год 12</v>
          </cell>
          <cell r="BA2" t="str">
            <v>Год 10</v>
          </cell>
        </row>
        <row r="3">
          <cell r="D3" t="str">
            <v>Понесенные затраты</v>
          </cell>
          <cell r="E3">
            <v>38261</v>
          </cell>
          <cell r="F3">
            <v>38292</v>
          </cell>
          <cell r="G3">
            <v>38322</v>
          </cell>
          <cell r="H3">
            <v>38353</v>
          </cell>
          <cell r="I3">
            <v>38384</v>
          </cell>
          <cell r="J3">
            <v>38412</v>
          </cell>
          <cell r="K3">
            <v>38443</v>
          </cell>
          <cell r="L3">
            <v>38473</v>
          </cell>
          <cell r="M3">
            <v>38504</v>
          </cell>
          <cell r="N3">
            <v>38534</v>
          </cell>
          <cell r="O3">
            <v>38565</v>
          </cell>
          <cell r="P3">
            <v>38596</v>
          </cell>
          <cell r="Q3">
            <v>38626</v>
          </cell>
          <cell r="R3">
            <v>38657</v>
          </cell>
          <cell r="S3">
            <v>38687</v>
          </cell>
          <cell r="T3">
            <v>38718</v>
          </cell>
          <cell r="U3">
            <v>38749</v>
          </cell>
          <cell r="V3">
            <v>38777</v>
          </cell>
          <cell r="W3">
            <v>38808</v>
          </cell>
          <cell r="X3">
            <v>38838</v>
          </cell>
          <cell r="Y3">
            <v>38869</v>
          </cell>
          <cell r="Z3">
            <v>38899</v>
          </cell>
          <cell r="AA3">
            <v>38930</v>
          </cell>
          <cell r="AB3">
            <v>38961</v>
          </cell>
          <cell r="AC3">
            <v>38991</v>
          </cell>
          <cell r="AD3">
            <v>39022</v>
          </cell>
          <cell r="AE3">
            <v>39052</v>
          </cell>
          <cell r="AF3">
            <v>39083</v>
          </cell>
          <cell r="AG3">
            <v>39114</v>
          </cell>
          <cell r="AH3">
            <v>39142</v>
          </cell>
          <cell r="AI3">
            <v>39173</v>
          </cell>
          <cell r="AJ3">
            <v>39203</v>
          </cell>
          <cell r="AK3">
            <v>39234</v>
          </cell>
          <cell r="AL3">
            <v>39264</v>
          </cell>
          <cell r="AM3">
            <v>39295</v>
          </cell>
          <cell r="AN3">
            <v>39326</v>
          </cell>
          <cell r="AO3">
            <v>39356</v>
          </cell>
          <cell r="AP3">
            <v>38108</v>
          </cell>
          <cell r="AQ3">
            <v>38139</v>
          </cell>
          <cell r="AR3">
            <v>38169</v>
          </cell>
          <cell r="AS3">
            <v>38200</v>
          </cell>
          <cell r="AT3">
            <v>38231</v>
          </cell>
          <cell r="AU3">
            <v>38261</v>
          </cell>
          <cell r="AV3">
            <v>38292</v>
          </cell>
          <cell r="AW3">
            <v>38322</v>
          </cell>
          <cell r="AX3">
            <v>38353</v>
          </cell>
          <cell r="AY3">
            <v>38384</v>
          </cell>
          <cell r="AZ3">
            <v>38412</v>
          </cell>
          <cell r="BA3">
            <v>38443</v>
          </cell>
          <cell r="BB3">
            <v>38473</v>
          </cell>
          <cell r="BC3">
            <v>38504</v>
          </cell>
          <cell r="BD3">
            <v>38534</v>
          </cell>
        </row>
        <row r="4">
          <cell r="D4" t="str">
            <v>№ Года</v>
          </cell>
          <cell r="E4">
            <v>1</v>
          </cell>
          <cell r="F4">
            <v>2</v>
          </cell>
          <cell r="G4">
            <v>3</v>
          </cell>
          <cell r="H4">
            <v>4</v>
          </cell>
          <cell r="I4">
            <v>5</v>
          </cell>
          <cell r="J4">
            <v>6</v>
          </cell>
          <cell r="K4">
            <v>7</v>
          </cell>
          <cell r="L4">
            <v>8</v>
          </cell>
          <cell r="M4">
            <v>9</v>
          </cell>
          <cell r="N4">
            <v>10</v>
          </cell>
          <cell r="O4">
            <v>11</v>
          </cell>
          <cell r="P4">
            <v>12</v>
          </cell>
          <cell r="Q4">
            <v>13</v>
          </cell>
          <cell r="R4">
            <v>14</v>
          </cell>
          <cell r="S4">
            <v>15</v>
          </cell>
          <cell r="T4">
            <v>16</v>
          </cell>
          <cell r="U4">
            <v>17</v>
          </cell>
          <cell r="V4">
            <v>18</v>
          </cell>
          <cell r="W4">
            <v>19</v>
          </cell>
          <cell r="X4">
            <v>20</v>
          </cell>
          <cell r="Y4">
            <v>21</v>
          </cell>
          <cell r="Z4">
            <v>22</v>
          </cell>
          <cell r="AA4">
            <v>23</v>
          </cell>
          <cell r="AB4">
            <v>24</v>
          </cell>
          <cell r="AC4">
            <v>25</v>
          </cell>
          <cell r="AD4">
            <v>26</v>
          </cell>
          <cell r="AE4">
            <v>27</v>
          </cell>
          <cell r="AF4">
            <v>28</v>
          </cell>
          <cell r="AG4">
            <v>29</v>
          </cell>
          <cell r="AH4">
            <v>30</v>
          </cell>
          <cell r="AI4">
            <v>31</v>
          </cell>
          <cell r="AJ4">
            <v>32</v>
          </cell>
          <cell r="AK4">
            <v>33</v>
          </cell>
          <cell r="AL4">
            <v>34</v>
          </cell>
          <cell r="AM4">
            <v>35</v>
          </cell>
          <cell r="AN4">
            <v>36</v>
          </cell>
          <cell r="AO4">
            <v>37</v>
          </cell>
          <cell r="AP4">
            <v>38</v>
          </cell>
          <cell r="AQ4">
            <v>39</v>
          </cell>
          <cell r="AR4">
            <v>40</v>
          </cell>
        </row>
        <row r="5">
          <cell r="E5">
            <v>2005</v>
          </cell>
          <cell r="F5">
            <v>2006</v>
          </cell>
          <cell r="G5">
            <v>2007</v>
          </cell>
          <cell r="H5">
            <v>2008</v>
          </cell>
          <cell r="I5">
            <v>2009</v>
          </cell>
          <cell r="J5">
            <v>2010</v>
          </cell>
          <cell r="K5">
            <v>2011</v>
          </cell>
          <cell r="L5">
            <v>2012</v>
          </cell>
          <cell r="M5">
            <v>2013</v>
          </cell>
          <cell r="N5">
            <v>2014</v>
          </cell>
          <cell r="O5">
            <v>2015</v>
          </cell>
          <cell r="P5">
            <v>2016</v>
          </cell>
          <cell r="Q5">
            <v>2017</v>
          </cell>
          <cell r="R5">
            <v>2018</v>
          </cell>
          <cell r="S5">
            <v>2019</v>
          </cell>
          <cell r="T5">
            <v>2020</v>
          </cell>
          <cell r="U5">
            <v>2021</v>
          </cell>
          <cell r="V5">
            <v>2022</v>
          </cell>
          <cell r="W5">
            <v>2023</v>
          </cell>
          <cell r="X5">
            <v>2024</v>
          </cell>
          <cell r="Y5">
            <v>2025</v>
          </cell>
          <cell r="Z5">
            <v>2026</v>
          </cell>
          <cell r="AA5">
            <v>2027</v>
          </cell>
          <cell r="AB5">
            <v>2028</v>
          </cell>
          <cell r="AC5">
            <v>2029</v>
          </cell>
          <cell r="AD5">
            <v>2030</v>
          </cell>
          <cell r="AE5">
            <v>2031</v>
          </cell>
          <cell r="AF5">
            <v>2032</v>
          </cell>
          <cell r="AG5">
            <v>2033</v>
          </cell>
          <cell r="AH5">
            <v>2034</v>
          </cell>
          <cell r="AI5">
            <v>2035</v>
          </cell>
          <cell r="AJ5">
            <v>2036</v>
          </cell>
          <cell r="AK5">
            <v>2037</v>
          </cell>
          <cell r="AL5">
            <v>2038</v>
          </cell>
          <cell r="AM5">
            <v>2039</v>
          </cell>
          <cell r="AN5">
            <v>2040</v>
          </cell>
          <cell r="AO5">
            <v>2041</v>
          </cell>
          <cell r="AP5">
            <v>2042</v>
          </cell>
          <cell r="AQ5">
            <v>2043</v>
          </cell>
          <cell r="AS5" t="str">
            <v>квартал 1</v>
          </cell>
          <cell r="AT5" t="str">
            <v>квартал 2</v>
          </cell>
          <cell r="AU5" t="str">
            <v>квартал 3</v>
          </cell>
          <cell r="AV5" t="str">
            <v>квартал 4</v>
          </cell>
          <cell r="AW5" t="str">
            <v>квартал 1</v>
          </cell>
          <cell r="AX5" t="str">
            <v>квартал 2</v>
          </cell>
          <cell r="AY5" t="str">
            <v>квартал 3</v>
          </cell>
          <cell r="AZ5" t="str">
            <v>квартал 4</v>
          </cell>
          <cell r="BA5" t="str">
            <v>квартал 1</v>
          </cell>
          <cell r="BB5" t="str">
            <v>квартал 2</v>
          </cell>
          <cell r="BC5" t="str">
            <v>квартал 3</v>
          </cell>
          <cell r="BD5" t="str">
            <v>квартал 4</v>
          </cell>
          <cell r="BE5" t="str">
            <v>ИТОГО</v>
          </cell>
        </row>
        <row r="6">
          <cell r="A6">
            <v>1</v>
          </cell>
          <cell r="B6" t="str">
            <v>Поступления от продаж без НДС</v>
          </cell>
          <cell r="E6">
            <v>3797154.4032000005</v>
          </cell>
          <cell r="F6">
            <v>1685862.5519999999</v>
          </cell>
          <cell r="G6">
            <v>1685862.5519999999</v>
          </cell>
          <cell r="H6">
            <v>11813294.899999999</v>
          </cell>
          <cell r="I6">
            <v>11813294.899999999</v>
          </cell>
          <cell r="J6">
            <v>11813294.899999999</v>
          </cell>
          <cell r="K6">
            <v>11813294.899999999</v>
          </cell>
          <cell r="AS6">
            <v>0</v>
          </cell>
          <cell r="AT6">
            <v>0</v>
          </cell>
          <cell r="AU6">
            <v>0</v>
          </cell>
          <cell r="AV6">
            <v>0</v>
          </cell>
          <cell r="BE6">
            <v>54422059.107199997</v>
          </cell>
        </row>
        <row r="7">
          <cell r="B7" t="str">
            <v>Продажа актива</v>
          </cell>
          <cell r="C7">
            <v>0.17</v>
          </cell>
          <cell r="K7">
            <v>69489969.999999985</v>
          </cell>
          <cell r="BE7">
            <v>69489969.999999985</v>
          </cell>
        </row>
        <row r="8">
          <cell r="B8" t="str">
            <v>Паркинг</v>
          </cell>
          <cell r="BE8">
            <v>0</v>
          </cell>
        </row>
        <row r="9">
          <cell r="B9" t="str">
            <v>Офисы</v>
          </cell>
          <cell r="BE9">
            <v>0</v>
          </cell>
        </row>
        <row r="10">
          <cell r="B10" t="str">
            <v>Конгресс центр</v>
          </cell>
          <cell r="BE10">
            <v>0</v>
          </cell>
        </row>
        <row r="11">
          <cell r="B11" t="str">
            <v>Торговля</v>
          </cell>
          <cell r="BE11">
            <v>0</v>
          </cell>
        </row>
        <row r="12">
          <cell r="B12" t="str">
            <v>Зачет НДС по покупке активов</v>
          </cell>
          <cell r="E12">
            <v>683487.79257600009</v>
          </cell>
          <cell r="F12">
            <v>303455.25935999997</v>
          </cell>
          <cell r="G12">
            <v>303455.25935999997</v>
          </cell>
          <cell r="L12">
            <v>0</v>
          </cell>
          <cell r="BE12">
            <v>1290398.3112960001</v>
          </cell>
        </row>
        <row r="13">
          <cell r="B13" t="str">
            <v>Зачет НДС по реконструкции</v>
          </cell>
          <cell r="H13">
            <v>2126393.0819999995</v>
          </cell>
          <cell r="I13">
            <v>2126393.0819999995</v>
          </cell>
          <cell r="J13">
            <v>2126393.0819999995</v>
          </cell>
          <cell r="K13">
            <v>336054.6645357972</v>
          </cell>
          <cell r="L13">
            <v>0</v>
          </cell>
          <cell r="BE13">
            <v>6715233.9105357956</v>
          </cell>
        </row>
        <row r="14">
          <cell r="B14" t="str">
            <v>Итого поступлений</v>
          </cell>
          <cell r="E14">
            <v>4480642.1957760006</v>
          </cell>
          <cell r="F14">
            <v>1989317.8113599999</v>
          </cell>
          <cell r="G14">
            <v>1989317.8113599999</v>
          </cell>
          <cell r="H14">
            <v>13939687.981999997</v>
          </cell>
          <cell r="I14">
            <v>13939687.981999997</v>
          </cell>
          <cell r="J14">
            <v>13939687.981999997</v>
          </cell>
          <cell r="K14">
            <v>81639319.564535782</v>
          </cell>
          <cell r="L14">
            <v>0</v>
          </cell>
          <cell r="BE14">
            <v>131917661.32903177</v>
          </cell>
        </row>
        <row r="15">
          <cell r="A15" t="str">
            <v>1.1.</v>
          </cell>
          <cell r="B15" t="str">
            <v>Поступления от продаж нарастающим итогом</v>
          </cell>
          <cell r="E15">
            <v>4480642.1957760006</v>
          </cell>
          <cell r="F15">
            <v>6469960.0071360003</v>
          </cell>
          <cell r="G15">
            <v>8459277.818496</v>
          </cell>
          <cell r="H15">
            <v>22398965.800495997</v>
          </cell>
          <cell r="I15">
            <v>36338653.78249599</v>
          </cell>
          <cell r="J15">
            <v>50278341.764495984</v>
          </cell>
          <cell r="K15">
            <v>131917661.32903177</v>
          </cell>
          <cell r="L15">
            <v>131917661.32903177</v>
          </cell>
          <cell r="AS15">
            <v>0</v>
          </cell>
          <cell r="AT15">
            <v>0</v>
          </cell>
          <cell r="AU15">
            <v>0</v>
          </cell>
          <cell r="AV15">
            <v>0</v>
          </cell>
          <cell r="AW15">
            <v>0</v>
          </cell>
          <cell r="AX15">
            <v>0</v>
          </cell>
          <cell r="AY15">
            <v>0</v>
          </cell>
          <cell r="AZ15">
            <v>0</v>
          </cell>
        </row>
        <row r="17">
          <cell r="A17" t="str">
            <v>2.1.</v>
          </cell>
          <cell r="B17" t="str">
            <v>Покупка активов</v>
          </cell>
          <cell r="E17">
            <v>28800000</v>
          </cell>
          <cell r="BE17">
            <v>28800000</v>
          </cell>
        </row>
        <row r="18">
          <cell r="A18" t="str">
            <v>2.2.</v>
          </cell>
          <cell r="B18" t="str">
            <v>Затраты на проектирование и реконструкцию</v>
          </cell>
          <cell r="F18">
            <v>8138377.787564002</v>
          </cell>
          <cell r="G18">
            <v>15542989</v>
          </cell>
          <cell r="BE18">
            <v>23681366.787564002</v>
          </cell>
        </row>
        <row r="23">
          <cell r="A23" t="str">
            <v>2.3.</v>
          </cell>
          <cell r="B23" t="str">
            <v>Управляющая компания</v>
          </cell>
          <cell r="E23">
            <v>432250</v>
          </cell>
          <cell r="F23">
            <v>432250</v>
          </cell>
          <cell r="G23">
            <v>432250</v>
          </cell>
          <cell r="H23">
            <v>1496271.0000000002</v>
          </cell>
          <cell r="I23">
            <v>1496271.0000000002</v>
          </cell>
          <cell r="J23">
            <v>1496271.0000000002</v>
          </cell>
          <cell r="K23">
            <v>1496271.0000000002</v>
          </cell>
          <cell r="BE23">
            <v>7281834</v>
          </cell>
        </row>
        <row r="24">
          <cell r="A24" t="str">
            <v>2.4.</v>
          </cell>
          <cell r="B24" t="str">
            <v>Накладные расходы</v>
          </cell>
          <cell r="C24">
            <v>0</v>
          </cell>
          <cell r="BE24">
            <v>0</v>
          </cell>
        </row>
        <row r="25">
          <cell r="A25" t="str">
            <v>2.5.</v>
          </cell>
          <cell r="B25" t="str">
            <v>Налоги на имущество и прибыль</v>
          </cell>
          <cell r="C25">
            <v>0.35056961556823873</v>
          </cell>
          <cell r="E25">
            <v>717005.53134427126</v>
          </cell>
          <cell r="F25">
            <v>408864.40677966108</v>
          </cell>
          <cell r="G25">
            <v>360762.71186440677</v>
          </cell>
          <cell r="H25">
            <v>1284531.5434279183</v>
          </cell>
          <cell r="I25">
            <v>1511451.8347100823</v>
          </cell>
          <cell r="J25">
            <v>1731836.8216033201</v>
          </cell>
          <cell r="K25">
            <v>13064267.489913408</v>
          </cell>
          <cell r="L25">
            <v>0</v>
          </cell>
          <cell r="M25">
            <v>0</v>
          </cell>
          <cell r="N25">
            <v>0</v>
          </cell>
          <cell r="O25">
            <v>0</v>
          </cell>
          <cell r="P25">
            <v>0</v>
          </cell>
          <cell r="Q25">
            <v>0</v>
          </cell>
          <cell r="R25">
            <v>0</v>
          </cell>
          <cell r="S25">
            <v>0</v>
          </cell>
          <cell r="T25">
            <v>0</v>
          </cell>
          <cell r="U25">
            <v>0</v>
          </cell>
          <cell r="V25">
            <v>0</v>
          </cell>
          <cell r="W25">
            <v>0</v>
          </cell>
          <cell r="X25">
            <v>0</v>
          </cell>
          <cell r="Y25">
            <v>0</v>
          </cell>
          <cell r="Z25">
            <v>0</v>
          </cell>
          <cell r="AA25">
            <v>0</v>
          </cell>
          <cell r="AB25">
            <v>0</v>
          </cell>
          <cell r="AC25">
            <v>0</v>
          </cell>
          <cell r="AD25">
            <v>0</v>
          </cell>
          <cell r="AE25">
            <v>0</v>
          </cell>
          <cell r="AF25">
            <v>0</v>
          </cell>
          <cell r="AG25">
            <v>0</v>
          </cell>
          <cell r="AH25">
            <v>0</v>
          </cell>
          <cell r="AI25">
            <v>0</v>
          </cell>
          <cell r="AJ25">
            <v>0</v>
          </cell>
          <cell r="AK25">
            <v>0</v>
          </cell>
          <cell r="AL25">
            <v>0</v>
          </cell>
          <cell r="AM25">
            <v>0</v>
          </cell>
          <cell r="AN25">
            <v>0</v>
          </cell>
          <cell r="AO25">
            <v>0</v>
          </cell>
          <cell r="AP25">
            <v>0</v>
          </cell>
          <cell r="AQ25">
            <v>0</v>
          </cell>
          <cell r="BE25">
            <v>19078720.339643069</v>
          </cell>
        </row>
        <row r="26">
          <cell r="A26" t="str">
            <v>2.6.</v>
          </cell>
          <cell r="BE26">
            <v>0</v>
          </cell>
        </row>
        <row r="27">
          <cell r="A27">
            <v>2</v>
          </cell>
          <cell r="B27" t="str">
            <v>Итого затраты по проекту</v>
          </cell>
          <cell r="D27">
            <v>0</v>
          </cell>
          <cell r="E27">
            <v>29949255.531344272</v>
          </cell>
          <cell r="F27">
            <v>8979492.1943436638</v>
          </cell>
          <cell r="G27">
            <v>16336001.711864406</v>
          </cell>
          <cell r="H27">
            <v>2780802.5434279186</v>
          </cell>
          <cell r="I27">
            <v>3007722.8347100825</v>
          </cell>
          <cell r="J27">
            <v>3228107.8216033205</v>
          </cell>
          <cell r="K27">
            <v>14560538.489913408</v>
          </cell>
          <cell r="L27">
            <v>0</v>
          </cell>
          <cell r="AS27">
            <v>0</v>
          </cell>
          <cell r="AT27">
            <v>0</v>
          </cell>
          <cell r="AU27">
            <v>0</v>
          </cell>
          <cell r="AV27">
            <v>0</v>
          </cell>
          <cell r="AW27">
            <v>0</v>
          </cell>
          <cell r="AX27">
            <v>0</v>
          </cell>
          <cell r="AY27">
            <v>0</v>
          </cell>
          <cell r="AZ27">
            <v>0</v>
          </cell>
          <cell r="BE27">
            <v>78841921.127207071</v>
          </cell>
        </row>
        <row r="28">
          <cell r="A28" t="str">
            <v>2.7.</v>
          </cell>
          <cell r="B28" t="str">
            <v>Затраты нарастающим итогом</v>
          </cell>
          <cell r="D28">
            <v>0</v>
          </cell>
          <cell r="E28">
            <v>29949255.531344272</v>
          </cell>
          <cell r="F28">
            <v>38928747.725687936</v>
          </cell>
          <cell r="G28">
            <v>55264749.43755234</v>
          </cell>
          <cell r="H28">
            <v>58045551.980980262</v>
          </cell>
          <cell r="I28">
            <v>61053274.815690346</v>
          </cell>
          <cell r="J28">
            <v>64281382.637293667</v>
          </cell>
          <cell r="K28">
            <v>78841921.127207071</v>
          </cell>
          <cell r="L28">
            <v>78841921.127207071</v>
          </cell>
          <cell r="AS28">
            <v>0</v>
          </cell>
          <cell r="AT28">
            <v>0</v>
          </cell>
          <cell r="AU28">
            <v>0</v>
          </cell>
          <cell r="AV28">
            <v>0</v>
          </cell>
          <cell r="AW28">
            <v>0</v>
          </cell>
          <cell r="AX28">
            <v>0</v>
          </cell>
          <cell r="AY28">
            <v>0</v>
          </cell>
          <cell r="AZ28">
            <v>0</v>
          </cell>
        </row>
        <row r="30">
          <cell r="B30" t="str">
            <v>% относимые на активы</v>
          </cell>
          <cell r="C30">
            <v>4170772.8758966546</v>
          </cell>
        </row>
        <row r="31">
          <cell r="B31" t="str">
            <v>Балансовая стоимость активов</v>
          </cell>
          <cell r="C31">
            <v>21864406.779661018</v>
          </cell>
          <cell r="E31">
            <v>21864406.779661018</v>
          </cell>
          <cell r="F31">
            <v>19677966.101694915</v>
          </cell>
          <cell r="G31">
            <v>17491525.423728812</v>
          </cell>
          <cell r="H31">
            <v>15305084.74576271</v>
          </cell>
          <cell r="I31">
            <v>13118644.067796607</v>
          </cell>
          <cell r="J31">
            <v>10932203.389830504</v>
          </cell>
          <cell r="K31">
            <v>8745762.7118644007</v>
          </cell>
        </row>
        <row r="32">
          <cell r="B32" t="str">
            <v>Годовая амортизации</v>
          </cell>
          <cell r="C32">
            <v>2186440.677966102</v>
          </cell>
          <cell r="E32">
            <v>19677966.101694915</v>
          </cell>
          <cell r="F32">
            <v>17491525.423728812</v>
          </cell>
          <cell r="G32">
            <v>15305084.74576271</v>
          </cell>
          <cell r="H32">
            <v>13118644.067796607</v>
          </cell>
          <cell r="I32">
            <v>10932203.389830504</v>
          </cell>
          <cell r="J32">
            <v>8745762.7118644007</v>
          </cell>
          <cell r="K32">
            <v>6559322.0338982986</v>
          </cell>
        </row>
        <row r="33">
          <cell r="B33" t="str">
            <v>Балансовая стоимость активов после реконструкции</v>
          </cell>
          <cell r="C33">
            <v>39544812.526374623</v>
          </cell>
          <cell r="H33">
            <v>39544812.526374623</v>
          </cell>
          <cell r="I33">
            <v>33895553.594035394</v>
          </cell>
          <cell r="J33">
            <v>28246294.661696162</v>
          </cell>
          <cell r="K33">
            <v>22597035.72935693</v>
          </cell>
        </row>
        <row r="34">
          <cell r="B34" t="str">
            <v>Годовая амортизации</v>
          </cell>
          <cell r="C34">
            <v>5649258.9323392315</v>
          </cell>
          <cell r="H34">
            <v>33895553.594035394</v>
          </cell>
          <cell r="I34">
            <v>28246294.661696162</v>
          </cell>
          <cell r="J34">
            <v>22597035.72935693</v>
          </cell>
          <cell r="K34">
            <v>16947776.797017697</v>
          </cell>
        </row>
        <row r="35">
          <cell r="B35" t="str">
            <v>Налог на имущество</v>
          </cell>
          <cell r="C35">
            <v>3712267.1505682459</v>
          </cell>
          <cell r="E35">
            <v>456966.10169491533</v>
          </cell>
          <cell r="F35">
            <v>408864.40677966108</v>
          </cell>
          <cell r="G35">
            <v>360762.71186440677</v>
          </cell>
          <cell r="H35">
            <v>807844.02732451039</v>
          </cell>
          <cell r="I35">
            <v>683560.33081304713</v>
          </cell>
          <cell r="J35">
            <v>559276.6343015841</v>
          </cell>
          <cell r="K35">
            <v>434992.93779012089</v>
          </cell>
        </row>
        <row r="36">
          <cell r="B36" t="str">
            <v>НДС от операционной деятельности</v>
          </cell>
          <cell r="C36">
            <v>9795970.639295999</v>
          </cell>
          <cell r="E36">
            <v>683487.79257600009</v>
          </cell>
          <cell r="F36">
            <v>303455.25935999997</v>
          </cell>
          <cell r="G36">
            <v>303455.25935999997</v>
          </cell>
          <cell r="H36">
            <v>2126393.0819999995</v>
          </cell>
          <cell r="I36">
            <v>2126393.0819999995</v>
          </cell>
          <cell r="J36">
            <v>2126393.0819999995</v>
          </cell>
          <cell r="K36">
            <v>2126393.0819999995</v>
          </cell>
        </row>
        <row r="37">
          <cell r="B37" t="str">
            <v>НДС к зачету до реконструкции</v>
          </cell>
          <cell r="C37">
            <v>3935593.220338983</v>
          </cell>
          <cell r="E37">
            <v>683487.79257600009</v>
          </cell>
          <cell r="F37">
            <v>986943.05193600012</v>
          </cell>
          <cell r="G37">
            <v>1290398.3112960001</v>
          </cell>
          <cell r="H37">
            <v>3416791.3932959996</v>
          </cell>
          <cell r="I37">
            <v>5543184.4752959991</v>
          </cell>
          <cell r="J37">
            <v>7669577.5572959986</v>
          </cell>
          <cell r="K37">
            <v>9795970.639295999</v>
          </cell>
        </row>
        <row r="38">
          <cell r="B38" t="str">
            <v>НДС к зачету после реконструкции</v>
          </cell>
          <cell r="C38">
            <v>8005632.2218317967</v>
          </cell>
        </row>
        <row r="39">
          <cell r="B39" t="str">
            <v>НДС к выплате</v>
          </cell>
          <cell r="C39">
            <v>1790338.4174642023</v>
          </cell>
          <cell r="E39">
            <v>0</v>
          </cell>
          <cell r="F39">
            <v>0</v>
          </cell>
          <cell r="G39">
            <v>0</v>
          </cell>
          <cell r="H39">
            <v>0</v>
          </cell>
          <cell r="I39">
            <v>0</v>
          </cell>
          <cell r="J39">
            <v>0</v>
          </cell>
          <cell r="K39">
            <v>1790338.4174642023</v>
          </cell>
        </row>
        <row r="40">
          <cell r="B40" t="str">
            <v>Операционная выручка без НДС</v>
          </cell>
          <cell r="C40">
            <v>123912029.10719997</v>
          </cell>
          <cell r="E40">
            <v>3797154.4032000005</v>
          </cell>
          <cell r="F40">
            <v>1685862.5519999999</v>
          </cell>
          <cell r="G40">
            <v>1685862.5519999999</v>
          </cell>
          <cell r="H40">
            <v>11813294.899999999</v>
          </cell>
          <cell r="I40">
            <v>11813294.899999999</v>
          </cell>
          <cell r="J40">
            <v>11813294.899999999</v>
          </cell>
          <cell r="K40">
            <v>81303264.899999976</v>
          </cell>
        </row>
        <row r="41">
          <cell r="B41" t="str">
            <v>Прибыль для налогообложения</v>
          </cell>
          <cell r="C41">
            <v>58085332.041338831</v>
          </cell>
          <cell r="E41">
            <v>1083497.6235389831</v>
          </cell>
          <cell r="F41">
            <v>-2743182.6929066787</v>
          </cell>
          <cell r="G41">
            <v>-3198373.5535662482</v>
          </cell>
          <cell r="H41">
            <v>1986197.9837642</v>
          </cell>
          <cell r="I41">
            <v>3449547.9329043133</v>
          </cell>
          <cell r="J41">
            <v>4885667.4470905662</v>
          </cell>
          <cell r="K41">
            <v>52621977.3005137</v>
          </cell>
        </row>
        <row r="42">
          <cell r="B42" t="str">
            <v>Налог на прибыль</v>
          </cell>
          <cell r="C42">
            <v>15366453.189074822</v>
          </cell>
          <cell r="E42">
            <v>260039.42964935594</v>
          </cell>
          <cell r="F42">
            <v>0</v>
          </cell>
          <cell r="G42">
            <v>0</v>
          </cell>
          <cell r="H42">
            <v>476687.51610340801</v>
          </cell>
          <cell r="I42">
            <v>827891.50389703515</v>
          </cell>
          <cell r="J42">
            <v>1172560.1873017359</v>
          </cell>
          <cell r="K42">
            <v>12629274.552123288</v>
          </cell>
          <cell r="L42">
            <v>0</v>
          </cell>
        </row>
        <row r="44">
          <cell r="A44">
            <v>3</v>
          </cell>
          <cell r="B44" t="str">
            <v xml:space="preserve">Сальдо денежных средств </v>
          </cell>
          <cell r="D44">
            <v>0</v>
          </cell>
          <cell r="E44">
            <v>-25468613.335568272</v>
          </cell>
          <cell r="F44">
            <v>-6990174.3829836641</v>
          </cell>
          <cell r="G44">
            <v>-14346683.900504407</v>
          </cell>
          <cell r="H44">
            <v>11158885.438572079</v>
          </cell>
          <cell r="I44">
            <v>10931965.147289915</v>
          </cell>
          <cell r="J44">
            <v>10711580.160396677</v>
          </cell>
          <cell r="K44">
            <v>67078781.074622378</v>
          </cell>
          <cell r="L44">
            <v>0</v>
          </cell>
          <cell r="AS44">
            <v>0</v>
          </cell>
          <cell r="AT44">
            <v>0</v>
          </cell>
          <cell r="AU44">
            <v>0</v>
          </cell>
          <cell r="AV44">
            <v>0</v>
          </cell>
          <cell r="AW44">
            <v>0</v>
          </cell>
          <cell r="AX44">
            <v>0</v>
          </cell>
          <cell r="AY44">
            <v>0</v>
          </cell>
          <cell r="AZ44">
            <v>0</v>
          </cell>
          <cell r="BE44">
            <v>53075740.20182471</v>
          </cell>
        </row>
        <row r="45">
          <cell r="A45" t="str">
            <v>3.1.</v>
          </cell>
          <cell r="B45" t="str">
            <v>Сальдо ден.средств нарастающим итогом</v>
          </cell>
          <cell r="D45">
            <v>0</v>
          </cell>
          <cell r="E45">
            <v>-25468613.335568272</v>
          </cell>
          <cell r="F45">
            <v>-32458787.718551934</v>
          </cell>
          <cell r="G45">
            <v>-46805471.619056344</v>
          </cell>
          <cell r="H45">
            <v>-35646586.180484265</v>
          </cell>
          <cell r="I45">
            <v>-24714621.033194356</v>
          </cell>
          <cell r="J45">
            <v>-14003040.872797683</v>
          </cell>
          <cell r="K45">
            <v>53075740.201824695</v>
          </cell>
          <cell r="L45">
            <v>53075740.201824695</v>
          </cell>
          <cell r="AS45">
            <v>0</v>
          </cell>
          <cell r="AT45">
            <v>0</v>
          </cell>
          <cell r="AU45">
            <v>0</v>
          </cell>
          <cell r="AV45">
            <v>0</v>
          </cell>
          <cell r="AW45">
            <v>0</v>
          </cell>
          <cell r="AX45">
            <v>0</v>
          </cell>
          <cell r="AY45">
            <v>0</v>
          </cell>
          <cell r="AZ45">
            <v>0</v>
          </cell>
        </row>
        <row r="46">
          <cell r="B46" t="str">
            <v>Финансирование проекта</v>
          </cell>
        </row>
        <row r="47">
          <cell r="B47" t="str">
            <v>Доходность для акционера</v>
          </cell>
          <cell r="C47">
            <v>0.2</v>
          </cell>
          <cell r="AS47">
            <v>0</v>
          </cell>
          <cell r="AT47">
            <v>0</v>
          </cell>
          <cell r="AU47">
            <v>0</v>
          </cell>
          <cell r="AV47">
            <v>0</v>
          </cell>
          <cell r="AW47">
            <v>0</v>
          </cell>
          <cell r="AX47">
            <v>0</v>
          </cell>
          <cell r="AY47">
            <v>0</v>
          </cell>
          <cell r="AZ47">
            <v>0</v>
          </cell>
        </row>
        <row r="48">
          <cell r="B48" t="str">
            <v>WACC</v>
          </cell>
          <cell r="C48">
            <v>0.12383999999999999</v>
          </cell>
          <cell r="AS48">
            <v>0</v>
          </cell>
          <cell r="AT48">
            <v>0</v>
          </cell>
          <cell r="AU48">
            <v>0</v>
          </cell>
          <cell r="AV48">
            <v>0</v>
          </cell>
          <cell r="AW48">
            <v>0</v>
          </cell>
          <cell r="AX48">
            <v>0</v>
          </cell>
          <cell r="AY48">
            <v>0</v>
          </cell>
          <cell r="AZ48">
            <v>0</v>
          </cell>
        </row>
        <row r="49">
          <cell r="A49">
            <v>4</v>
          </cell>
          <cell r="B49" t="str">
            <v>Собственные средства (в том числе)</v>
          </cell>
          <cell r="C49">
            <v>0.4</v>
          </cell>
          <cell r="D49">
            <v>0</v>
          </cell>
          <cell r="E49">
            <v>10257695.334227309</v>
          </cell>
          <cell r="F49">
            <v>4629809.9133543819</v>
          </cell>
          <cell r="G49">
            <v>8075706.2759375023</v>
          </cell>
          <cell r="H49">
            <v>3369993.9565720563</v>
          </cell>
          <cell r="I49">
            <v>2030927.7039434069</v>
          </cell>
          <cell r="J49">
            <v>719091.88626861712</v>
          </cell>
          <cell r="K49">
            <v>0</v>
          </cell>
          <cell r="L49">
            <v>0</v>
          </cell>
          <cell r="AS49">
            <v>0</v>
          </cell>
          <cell r="AT49">
            <v>0</v>
          </cell>
          <cell r="AU49">
            <v>0</v>
          </cell>
          <cell r="AV49">
            <v>0</v>
          </cell>
          <cell r="AW49">
            <v>0</v>
          </cell>
          <cell r="AX49">
            <v>0</v>
          </cell>
          <cell r="AY49">
            <v>0</v>
          </cell>
          <cell r="AZ49">
            <v>0</v>
          </cell>
          <cell r="BE49">
            <v>29083225.070303269</v>
          </cell>
        </row>
        <row r="50">
          <cell r="A50" t="str">
            <v>4.1.</v>
          </cell>
          <cell r="B50" t="str">
            <v>ООО "Новая высота"</v>
          </cell>
          <cell r="C50">
            <v>1</v>
          </cell>
          <cell r="D50">
            <v>1</v>
          </cell>
          <cell r="E50">
            <v>10257696.334227309</v>
          </cell>
          <cell r="F50">
            <v>14887506.247581691</v>
          </cell>
          <cell r="G50">
            <v>22963212.523519192</v>
          </cell>
          <cell r="H50">
            <v>26333206.480091248</v>
          </cell>
          <cell r="I50">
            <v>28364134.184034653</v>
          </cell>
          <cell r="J50">
            <v>29083226.070303269</v>
          </cell>
          <cell r="K50">
            <v>29083226.070303269</v>
          </cell>
          <cell r="L50">
            <v>29083226.070303269</v>
          </cell>
          <cell r="AS50">
            <v>0</v>
          </cell>
          <cell r="AT50">
            <v>0</v>
          </cell>
          <cell r="AU50">
            <v>0</v>
          </cell>
          <cell r="AV50">
            <v>0</v>
          </cell>
          <cell r="AW50">
            <v>0</v>
          </cell>
          <cell r="AX50">
            <v>0</v>
          </cell>
          <cell r="AY50">
            <v>0</v>
          </cell>
          <cell r="AZ50">
            <v>0</v>
          </cell>
          <cell r="BE50">
            <v>0</v>
          </cell>
        </row>
        <row r="51">
          <cell r="A51" t="str">
            <v>4.2.</v>
          </cell>
          <cell r="B51" t="str">
            <v>Другой инвестор</v>
          </cell>
          <cell r="C51">
            <v>0</v>
          </cell>
          <cell r="AS51">
            <v>0</v>
          </cell>
          <cell r="AT51">
            <v>0</v>
          </cell>
          <cell r="AU51">
            <v>0</v>
          </cell>
          <cell r="AV51">
            <v>0</v>
          </cell>
          <cell r="AW51">
            <v>0</v>
          </cell>
          <cell r="AX51">
            <v>0</v>
          </cell>
          <cell r="AY51">
            <v>0</v>
          </cell>
          <cell r="AZ51">
            <v>0</v>
          </cell>
          <cell r="BE51">
            <v>0</v>
          </cell>
        </row>
        <row r="52">
          <cell r="A52" t="str">
            <v>4.3.</v>
          </cell>
          <cell r="B52" t="str">
            <v>Собственные средства нарастающим итогом</v>
          </cell>
          <cell r="D52">
            <v>0</v>
          </cell>
          <cell r="E52">
            <v>10257695.334227309</v>
          </cell>
          <cell r="F52">
            <v>14887505.247581691</v>
          </cell>
          <cell r="G52">
            <v>22963211.523519192</v>
          </cell>
          <cell r="H52">
            <v>26333205.480091248</v>
          </cell>
          <cell r="I52">
            <v>28364133.184034653</v>
          </cell>
          <cell r="J52">
            <v>29083225.070303269</v>
          </cell>
          <cell r="K52">
            <v>29083225.070303269</v>
          </cell>
          <cell r="L52">
            <v>29083225.070303269</v>
          </cell>
          <cell r="AS52">
            <v>0</v>
          </cell>
          <cell r="AT52">
            <v>0</v>
          </cell>
          <cell r="AU52">
            <v>0</v>
          </cell>
          <cell r="AV52">
            <v>0</v>
          </cell>
          <cell r="AW52">
            <v>0</v>
          </cell>
          <cell r="AX52">
            <v>0</v>
          </cell>
          <cell r="AY52">
            <v>0</v>
          </cell>
          <cell r="AZ52">
            <v>0</v>
          </cell>
          <cell r="BE52">
            <v>29083225.070303269</v>
          </cell>
        </row>
        <row r="53">
          <cell r="A53">
            <v>5</v>
          </cell>
          <cell r="B53" t="str">
            <v xml:space="preserve">     Выборка кредита (в том числе)</v>
          </cell>
          <cell r="C53">
            <v>0.6</v>
          </cell>
          <cell r="E53">
            <v>15281168.001340963</v>
          </cell>
          <cell r="F53">
            <v>4194104.6297901976</v>
          </cell>
          <cell r="G53">
            <v>8608010.3403026424</v>
          </cell>
          <cell r="H53">
            <v>0</v>
          </cell>
          <cell r="I53">
            <v>0</v>
          </cell>
          <cell r="J53">
            <v>0</v>
          </cell>
          <cell r="K53">
            <v>0</v>
          </cell>
          <cell r="L53">
            <v>0</v>
          </cell>
          <cell r="BE53">
            <v>28083282.971433803</v>
          </cell>
        </row>
        <row r="54">
          <cell r="A54" t="str">
            <v>5.1.</v>
          </cell>
          <cell r="B54" t="str">
            <v>ООО "Новая высота"</v>
          </cell>
          <cell r="C54">
            <v>1</v>
          </cell>
          <cell r="D54">
            <v>0</v>
          </cell>
          <cell r="E54">
            <v>15281168.001340963</v>
          </cell>
          <cell r="F54">
            <v>4194104.6297901976</v>
          </cell>
          <cell r="I54">
            <v>0</v>
          </cell>
          <cell r="J54">
            <v>0</v>
          </cell>
          <cell r="K54">
            <v>0</v>
          </cell>
          <cell r="L54">
            <v>0</v>
          </cell>
          <cell r="AS54">
            <v>0</v>
          </cell>
          <cell r="AT54">
            <v>0</v>
          </cell>
          <cell r="AU54">
            <v>0</v>
          </cell>
          <cell r="AV54">
            <v>0</v>
          </cell>
          <cell r="AW54">
            <v>0</v>
          </cell>
          <cell r="AX54">
            <v>0</v>
          </cell>
          <cell r="AY54">
            <v>0</v>
          </cell>
          <cell r="AZ54">
            <v>0</v>
          </cell>
        </row>
        <row r="55">
          <cell r="A55" t="str">
            <v>5.2.</v>
          </cell>
          <cell r="B55" t="str">
            <v>Другой инвестор</v>
          </cell>
          <cell r="C55">
            <v>0</v>
          </cell>
          <cell r="BE55">
            <v>0</v>
          </cell>
        </row>
        <row r="56">
          <cell r="A56">
            <v>6</v>
          </cell>
          <cell r="B56" t="str">
            <v xml:space="preserve">     Погашение кредита (в том числе)</v>
          </cell>
          <cell r="E56">
            <v>0</v>
          </cell>
          <cell r="F56">
            <v>0</v>
          </cell>
          <cell r="G56">
            <v>0</v>
          </cell>
          <cell r="H56">
            <v>11158885.438572079</v>
          </cell>
          <cell r="I56">
            <v>10931965.147289915</v>
          </cell>
          <cell r="J56">
            <v>5992432.3855718095</v>
          </cell>
          <cell r="K56">
            <v>0</v>
          </cell>
          <cell r="L56">
            <v>0</v>
          </cell>
          <cell r="M56">
            <v>0</v>
          </cell>
          <cell r="N56">
            <v>0</v>
          </cell>
          <cell r="O56">
            <v>0</v>
          </cell>
          <cell r="AS56">
            <v>0</v>
          </cell>
          <cell r="AT56">
            <v>0</v>
          </cell>
          <cell r="AU56">
            <v>0</v>
          </cell>
          <cell r="AV56">
            <v>0</v>
          </cell>
          <cell r="AW56">
            <v>0</v>
          </cell>
          <cell r="AX56">
            <v>0</v>
          </cell>
          <cell r="AY56">
            <v>0</v>
          </cell>
          <cell r="AZ56">
            <v>0</v>
          </cell>
          <cell r="BE56">
            <v>28083282.971433803</v>
          </cell>
        </row>
        <row r="57">
          <cell r="A57" t="str">
            <v>6.1.</v>
          </cell>
          <cell r="B57" t="str">
            <v>ООО "Новая высота"</v>
          </cell>
          <cell r="C57">
            <v>1</v>
          </cell>
          <cell r="D57">
            <v>0</v>
          </cell>
          <cell r="E57">
            <v>0</v>
          </cell>
          <cell r="F57">
            <v>0</v>
          </cell>
          <cell r="G57">
            <v>0</v>
          </cell>
          <cell r="H57">
            <v>11158885.438572079</v>
          </cell>
          <cell r="I57">
            <v>10931965.147289915</v>
          </cell>
          <cell r="J57">
            <v>5992432.3855718095</v>
          </cell>
          <cell r="K57">
            <v>0</v>
          </cell>
          <cell r="L57">
            <v>0</v>
          </cell>
          <cell r="AS57">
            <v>0</v>
          </cell>
          <cell r="AT57">
            <v>0</v>
          </cell>
          <cell r="AU57">
            <v>0</v>
          </cell>
          <cell r="AV57">
            <v>0</v>
          </cell>
          <cell r="AW57">
            <v>0</v>
          </cell>
          <cell r="AX57">
            <v>0</v>
          </cell>
          <cell r="AY57">
            <v>0</v>
          </cell>
          <cell r="AZ57">
            <v>0</v>
          </cell>
          <cell r="BE57">
            <v>28083282.971433803</v>
          </cell>
        </row>
        <row r="58">
          <cell r="A58" t="str">
            <v>6.2.</v>
          </cell>
          <cell r="B58" t="str">
            <v>Другой инвестор</v>
          </cell>
          <cell r="C58">
            <v>0</v>
          </cell>
          <cell r="AS58">
            <v>0</v>
          </cell>
          <cell r="AT58">
            <v>0</v>
          </cell>
          <cell r="AU58">
            <v>0</v>
          </cell>
          <cell r="AV58">
            <v>0</v>
          </cell>
          <cell r="AW58">
            <v>0</v>
          </cell>
          <cell r="AX58">
            <v>0</v>
          </cell>
          <cell r="AY58">
            <v>0</v>
          </cell>
          <cell r="AZ58">
            <v>0</v>
          </cell>
          <cell r="BE58">
            <v>0</v>
          </cell>
        </row>
        <row r="59">
          <cell r="A59" t="str">
            <v>6.3.</v>
          </cell>
          <cell r="B59" t="str">
            <v xml:space="preserve">     Текущая задолженность по кредиту</v>
          </cell>
          <cell r="D59">
            <v>0</v>
          </cell>
          <cell r="E59">
            <v>15281168.001340963</v>
          </cell>
          <cell r="F59">
            <v>19475272.631131161</v>
          </cell>
          <cell r="G59">
            <v>28083282.971433803</v>
          </cell>
          <cell r="H59">
            <v>16924397.532861724</v>
          </cell>
          <cell r="I59">
            <v>5992432.3855718095</v>
          </cell>
          <cell r="J59">
            <v>0</v>
          </cell>
          <cell r="K59">
            <v>0</v>
          </cell>
          <cell r="L59">
            <v>0</v>
          </cell>
          <cell r="AS59">
            <v>0</v>
          </cell>
          <cell r="AT59">
            <v>0</v>
          </cell>
          <cell r="AU59">
            <v>0</v>
          </cell>
          <cell r="AV59">
            <v>0</v>
          </cell>
          <cell r="AW59">
            <v>0</v>
          </cell>
          <cell r="AX59">
            <v>0</v>
          </cell>
          <cell r="AY59">
            <v>0</v>
          </cell>
          <cell r="AZ59">
            <v>0</v>
          </cell>
          <cell r="BE59">
            <v>0</v>
          </cell>
        </row>
        <row r="60">
          <cell r="A60">
            <v>7</v>
          </cell>
          <cell r="B60" t="str">
            <v xml:space="preserve">     Начисление процентов</v>
          </cell>
          <cell r="C60">
            <v>0.12</v>
          </cell>
          <cell r="E60">
            <v>70250</v>
          </cell>
          <cell r="F60">
            <v>1833740.1601609155</v>
          </cell>
          <cell r="G60">
            <v>2337032.7157357391</v>
          </cell>
          <cell r="H60">
            <v>3369993.9565720563</v>
          </cell>
          <cell r="I60">
            <v>2030927.7039434069</v>
          </cell>
          <cell r="J60">
            <v>719091.88626861712</v>
          </cell>
          <cell r="K60">
            <v>0</v>
          </cell>
          <cell r="L60">
            <v>0</v>
          </cell>
          <cell r="AS60">
            <v>0</v>
          </cell>
          <cell r="AT60">
            <v>0</v>
          </cell>
          <cell r="AU60">
            <v>0</v>
          </cell>
          <cell r="AV60">
            <v>0</v>
          </cell>
          <cell r="AW60">
            <v>0</v>
          </cell>
          <cell r="AX60">
            <v>0</v>
          </cell>
          <cell r="AY60">
            <v>0</v>
          </cell>
          <cell r="AZ60">
            <v>0</v>
          </cell>
          <cell r="BE60">
            <v>10361036.422680736</v>
          </cell>
        </row>
        <row r="61">
          <cell r="B61" t="str">
            <v xml:space="preserve">     плата за открытый лимит</v>
          </cell>
          <cell r="C61">
            <v>2.5000000000000001E-3</v>
          </cell>
          <cell r="E61">
            <v>70250</v>
          </cell>
        </row>
        <row r="62">
          <cell r="A62" t="str">
            <v>7.1.</v>
          </cell>
          <cell r="B62" t="str">
            <v>Задолженность по процентам нараст. итогом</v>
          </cell>
          <cell r="E62">
            <v>70250</v>
          </cell>
          <cell r="F62">
            <v>1833740.1601609155</v>
          </cell>
          <cell r="G62">
            <v>2337032.7157357391</v>
          </cell>
          <cell r="H62">
            <v>3369993.9565720563</v>
          </cell>
          <cell r="I62">
            <v>2030927.7039434069</v>
          </cell>
          <cell r="J62">
            <v>719091.88626861712</v>
          </cell>
          <cell r="K62">
            <v>0</v>
          </cell>
          <cell r="L62">
            <v>0</v>
          </cell>
          <cell r="AS62">
            <v>0</v>
          </cell>
          <cell r="AT62">
            <v>0</v>
          </cell>
          <cell r="AU62">
            <v>0</v>
          </cell>
          <cell r="AV62">
            <v>0</v>
          </cell>
          <cell r="AW62">
            <v>0</v>
          </cell>
          <cell r="AX62">
            <v>0</v>
          </cell>
          <cell r="AY62">
            <v>0</v>
          </cell>
          <cell r="AZ62">
            <v>0</v>
          </cell>
        </row>
        <row r="63">
          <cell r="A63">
            <v>8</v>
          </cell>
          <cell r="B63" t="str">
            <v xml:space="preserve">     Выплата процентов (в том числе)</v>
          </cell>
          <cell r="E63">
            <v>70250</v>
          </cell>
          <cell r="F63">
            <v>1833740.1601609155</v>
          </cell>
          <cell r="G63">
            <v>2337032.7157357391</v>
          </cell>
          <cell r="H63">
            <v>3369993.9565720563</v>
          </cell>
          <cell r="I63">
            <v>2030927.7039434069</v>
          </cell>
          <cell r="J63">
            <v>719091.88626861712</v>
          </cell>
          <cell r="K63">
            <v>0</v>
          </cell>
          <cell r="L63">
            <v>0</v>
          </cell>
          <cell r="AS63">
            <v>0</v>
          </cell>
          <cell r="AT63">
            <v>0</v>
          </cell>
          <cell r="AU63">
            <v>0</v>
          </cell>
          <cell r="AV63">
            <v>0</v>
          </cell>
          <cell r="AW63">
            <v>0</v>
          </cell>
          <cell r="AX63">
            <v>0</v>
          </cell>
          <cell r="AY63">
            <v>0</v>
          </cell>
          <cell r="AZ63">
            <v>0</v>
          </cell>
          <cell r="BE63">
            <v>10361036.422680736</v>
          </cell>
        </row>
        <row r="64">
          <cell r="A64" t="str">
            <v>8.1.</v>
          </cell>
          <cell r="B64" t="str">
            <v>ООО "Новая высота"</v>
          </cell>
          <cell r="C64">
            <v>1</v>
          </cell>
          <cell r="D64">
            <v>0</v>
          </cell>
          <cell r="E64">
            <v>70250</v>
          </cell>
          <cell r="F64">
            <v>1833740.1601609155</v>
          </cell>
          <cell r="G64">
            <v>2337032.7157357391</v>
          </cell>
          <cell r="H64">
            <v>3369993.9565720563</v>
          </cell>
          <cell r="I64">
            <v>2030927.7039434069</v>
          </cell>
          <cell r="J64">
            <v>719091.88626861712</v>
          </cell>
          <cell r="K64">
            <v>0</v>
          </cell>
          <cell r="L64">
            <v>0</v>
          </cell>
          <cell r="AS64">
            <v>0</v>
          </cell>
          <cell r="AT64">
            <v>0</v>
          </cell>
          <cell r="AU64">
            <v>0</v>
          </cell>
          <cell r="AV64">
            <v>0</v>
          </cell>
          <cell r="AW64">
            <v>0</v>
          </cell>
          <cell r="AX64">
            <v>0</v>
          </cell>
          <cell r="AY64">
            <v>0</v>
          </cell>
          <cell r="AZ64">
            <v>0</v>
          </cell>
          <cell r="BE64">
            <v>10361036.422680736</v>
          </cell>
        </row>
        <row r="65">
          <cell r="A65" t="str">
            <v>8.2.</v>
          </cell>
          <cell r="B65" t="str">
            <v>Другой инвестор</v>
          </cell>
          <cell r="C65">
            <v>0</v>
          </cell>
          <cell r="AS65">
            <v>0</v>
          </cell>
          <cell r="AT65">
            <v>0</v>
          </cell>
          <cell r="AU65">
            <v>0</v>
          </cell>
          <cell r="AV65">
            <v>0</v>
          </cell>
          <cell r="AW65">
            <v>0</v>
          </cell>
          <cell r="AX65">
            <v>0</v>
          </cell>
          <cell r="AY65">
            <v>0</v>
          </cell>
          <cell r="AZ65">
            <v>0</v>
          </cell>
          <cell r="BE65">
            <v>0</v>
          </cell>
        </row>
        <row r="66">
          <cell r="A66" t="str">
            <v>8.3.</v>
          </cell>
          <cell r="B66" t="str">
            <v xml:space="preserve">     Текущая задолженность по процентам</v>
          </cell>
          <cell r="E66">
            <v>0</v>
          </cell>
          <cell r="F66">
            <v>0</v>
          </cell>
          <cell r="G66">
            <v>0</v>
          </cell>
          <cell r="H66">
            <v>0</v>
          </cell>
          <cell r="I66">
            <v>0</v>
          </cell>
          <cell r="J66">
            <v>0</v>
          </cell>
          <cell r="K66">
            <v>0</v>
          </cell>
          <cell r="L66">
            <v>0</v>
          </cell>
          <cell r="AS66">
            <v>0</v>
          </cell>
          <cell r="AT66">
            <v>0</v>
          </cell>
          <cell r="AU66">
            <v>0</v>
          </cell>
          <cell r="AV66">
            <v>0</v>
          </cell>
          <cell r="AW66">
            <v>0</v>
          </cell>
          <cell r="AX66">
            <v>0</v>
          </cell>
          <cell r="AY66">
            <v>0</v>
          </cell>
          <cell r="AZ66">
            <v>0</v>
          </cell>
        </row>
        <row r="67">
          <cell r="B67" t="str">
            <v>Поток с учетом финансирования</v>
          </cell>
          <cell r="AS67" t="e">
            <v>#REF!</v>
          </cell>
          <cell r="AT67" t="e">
            <v>#REF!</v>
          </cell>
          <cell r="AU67" t="e">
            <v>#REF!</v>
          </cell>
          <cell r="AV67" t="e">
            <v>#REF!</v>
          </cell>
          <cell r="AW67" t="e">
            <v>#REF!</v>
          </cell>
          <cell r="AX67" t="e">
            <v>#REF!</v>
          </cell>
          <cell r="AY67" t="e">
            <v>#REF!</v>
          </cell>
          <cell r="AZ67" t="e">
            <v>#REF!</v>
          </cell>
        </row>
        <row r="69">
          <cell r="A69">
            <v>9</v>
          </cell>
          <cell r="B69" t="str">
            <v xml:space="preserve">Поток денежных средств с учетом финансирования </v>
          </cell>
          <cell r="D69">
            <v>0</v>
          </cell>
          <cell r="E69">
            <v>0</v>
          </cell>
          <cell r="F69">
            <v>0</v>
          </cell>
          <cell r="G69">
            <v>0</v>
          </cell>
          <cell r="H69">
            <v>0</v>
          </cell>
          <cell r="I69">
            <v>0</v>
          </cell>
          <cell r="J69">
            <v>4719147.774824867</v>
          </cell>
          <cell r="K69">
            <v>67078781.074622378</v>
          </cell>
          <cell r="L69">
            <v>0</v>
          </cell>
          <cell r="N69">
            <v>0</v>
          </cell>
          <cell r="AS69">
            <v>0</v>
          </cell>
          <cell r="AT69">
            <v>0</v>
          </cell>
          <cell r="AU69">
            <v>0</v>
          </cell>
          <cell r="AV69">
            <v>0</v>
          </cell>
          <cell r="AW69">
            <v>0</v>
          </cell>
          <cell r="AX69">
            <v>0</v>
          </cell>
          <cell r="AY69">
            <v>0</v>
          </cell>
          <cell r="AZ69">
            <v>0</v>
          </cell>
          <cell r="BE69">
            <v>71797928.84944725</v>
          </cell>
        </row>
        <row r="70">
          <cell r="A70" t="str">
            <v>9.1.</v>
          </cell>
          <cell r="B70" t="str">
            <v>Поток денежных средств нарастающим итогом</v>
          </cell>
          <cell r="D70">
            <v>0</v>
          </cell>
          <cell r="E70">
            <v>0</v>
          </cell>
          <cell r="F70">
            <v>0</v>
          </cell>
          <cell r="G70">
            <v>0</v>
          </cell>
          <cell r="H70">
            <v>0</v>
          </cell>
          <cell r="I70">
            <v>0</v>
          </cell>
          <cell r="J70">
            <v>4719147.774824867</v>
          </cell>
          <cell r="K70">
            <v>71797928.84944725</v>
          </cell>
          <cell r="L70">
            <v>71797928.84944725</v>
          </cell>
          <cell r="M70">
            <v>0</v>
          </cell>
          <cell r="N70">
            <v>0</v>
          </cell>
          <cell r="O70">
            <v>0</v>
          </cell>
          <cell r="P70">
            <v>0</v>
          </cell>
          <cell r="Q70">
            <v>0</v>
          </cell>
          <cell r="AS70">
            <v>0</v>
          </cell>
          <cell r="AT70">
            <v>0</v>
          </cell>
          <cell r="AU70">
            <v>0</v>
          </cell>
          <cell r="AV70">
            <v>0</v>
          </cell>
          <cell r="AW70">
            <v>0</v>
          </cell>
          <cell r="AX70">
            <v>0</v>
          </cell>
          <cell r="AY70">
            <v>0</v>
          </cell>
          <cell r="AZ70">
            <v>0</v>
          </cell>
          <cell r="BA70">
            <v>0</v>
          </cell>
          <cell r="BB70">
            <v>0</v>
          </cell>
          <cell r="BC70">
            <v>0</v>
          </cell>
          <cell r="BD70">
            <v>0</v>
          </cell>
        </row>
        <row r="71">
          <cell r="E71">
            <v>0.51023532071934175</v>
          </cell>
          <cell r="F71">
            <v>0.46707592578922624</v>
          </cell>
          <cell r="G71">
            <v>0.52693495581913852</v>
          </cell>
          <cell r="H71">
            <v>0</v>
          </cell>
          <cell r="I71">
            <v>0</v>
          </cell>
          <cell r="J71">
            <v>0</v>
          </cell>
          <cell r="K71">
            <v>0</v>
          </cell>
          <cell r="L71" t="e">
            <v>#DIV/0!</v>
          </cell>
          <cell r="M71" t="e">
            <v>#DIV/0!</v>
          </cell>
          <cell r="N71" t="e">
            <v>#DIV/0!</v>
          </cell>
          <cell r="O71" t="e">
            <v>#DIV/0!</v>
          </cell>
          <cell r="P71" t="e">
            <v>#DIV/0!</v>
          </cell>
          <cell r="Q71" t="e">
            <v>#DIV/0!</v>
          </cell>
          <cell r="R71" t="e">
            <v>#DIV/0!</v>
          </cell>
          <cell r="S71" t="e">
            <v>#DIV/0!</v>
          </cell>
          <cell r="T71" t="e">
            <v>#DIV/0!</v>
          </cell>
          <cell r="U71" t="e">
            <v>#DIV/0!</v>
          </cell>
          <cell r="V71" t="e">
            <v>#DIV/0!</v>
          </cell>
          <cell r="W71" t="e">
            <v>#DIV/0!</v>
          </cell>
          <cell r="X71" t="e">
            <v>#DIV/0!</v>
          </cell>
          <cell r="Y71" t="e">
            <v>#DIV/0!</v>
          </cell>
          <cell r="Z71" t="e">
            <v>#DIV/0!</v>
          </cell>
          <cell r="AA71" t="e">
            <v>#DIV/0!</v>
          </cell>
          <cell r="AB71" t="e">
            <v>#DIV/0!</v>
          </cell>
          <cell r="AC71" t="e">
            <v>#DIV/0!</v>
          </cell>
          <cell r="AD71" t="e">
            <v>#DIV/0!</v>
          </cell>
          <cell r="AE71" t="e">
            <v>#DIV/0!</v>
          </cell>
          <cell r="AF71" t="e">
            <v>#DIV/0!</v>
          </cell>
          <cell r="AG71" t="e">
            <v>#DIV/0!</v>
          </cell>
          <cell r="AH71" t="e">
            <v>#DIV/0!</v>
          </cell>
          <cell r="AI71" t="e">
            <v>#DIV/0!</v>
          </cell>
          <cell r="AJ71" t="e">
            <v>#DIV/0!</v>
          </cell>
          <cell r="AK71" t="e">
            <v>#DIV/0!</v>
          </cell>
          <cell r="AL71" t="e">
            <v>#DIV/0!</v>
          </cell>
          <cell r="AM71" t="e">
            <v>#DIV/0!</v>
          </cell>
          <cell r="AN71" t="e">
            <v>#DIV/0!</v>
          </cell>
          <cell r="AO71" t="e">
            <v>#DIV/0!</v>
          </cell>
          <cell r="AP71" t="e">
            <v>#DIV/0!</v>
          </cell>
          <cell r="AQ71" t="e">
            <v>#DIV/0!</v>
          </cell>
          <cell r="AR71" t="e">
            <v>#DIV/0!</v>
          </cell>
          <cell r="BE71">
            <v>0.97511399206367377</v>
          </cell>
        </row>
        <row r="73">
          <cell r="B73" t="str">
            <v>Настоящая стоимость выплат (PV)</v>
          </cell>
          <cell r="C73">
            <v>-22653648.757961996</v>
          </cell>
          <cell r="E73">
            <v>0</v>
          </cell>
          <cell r="F73">
            <v>1</v>
          </cell>
          <cell r="G73">
            <v>2</v>
          </cell>
          <cell r="H73">
            <v>3</v>
          </cell>
          <cell r="I73">
            <v>4</v>
          </cell>
          <cell r="J73">
            <v>5</v>
          </cell>
          <cell r="K73">
            <v>6</v>
          </cell>
        </row>
        <row r="74">
          <cell r="B74" t="str">
            <v>Будующая стоимость поступлений(FV)</v>
          </cell>
          <cell r="C74">
            <v>71878848.140889883</v>
          </cell>
          <cell r="E74">
            <v>6</v>
          </cell>
          <cell r="F74">
            <v>5</v>
          </cell>
          <cell r="G74">
            <v>4</v>
          </cell>
          <cell r="H74">
            <v>3</v>
          </cell>
          <cell r="I74">
            <v>2</v>
          </cell>
          <cell r="J74">
            <v>1</v>
          </cell>
          <cell r="K74">
            <v>0</v>
          </cell>
        </row>
        <row r="75">
          <cell r="B75" t="str">
            <v>MIRR</v>
          </cell>
          <cell r="C75">
            <v>0.21220803323639048</v>
          </cell>
          <cell r="D75">
            <v>0</v>
          </cell>
          <cell r="E75">
            <v>-10257695.334227309</v>
          </cell>
          <cell r="F75">
            <v>-4629809.9133543819</v>
          </cell>
          <cell r="G75">
            <v>-8075706.2759375023</v>
          </cell>
          <cell r="H75">
            <v>-3369993.9565720563</v>
          </cell>
          <cell r="I75">
            <v>-2030927.7039434069</v>
          </cell>
          <cell r="J75">
            <v>4000055.8885562499</v>
          </cell>
          <cell r="K75">
            <v>67078781.074622378</v>
          </cell>
          <cell r="L75">
            <v>0</v>
          </cell>
          <cell r="M75">
            <v>0</v>
          </cell>
          <cell r="N75">
            <v>0</v>
          </cell>
          <cell r="O75">
            <v>0</v>
          </cell>
          <cell r="P75">
            <v>0</v>
          </cell>
          <cell r="Q75">
            <v>0</v>
          </cell>
          <cell r="R75">
            <v>0</v>
          </cell>
          <cell r="S75">
            <v>0</v>
          </cell>
          <cell r="T75">
            <v>0</v>
          </cell>
          <cell r="U75">
            <v>0</v>
          </cell>
          <cell r="V75">
            <v>0</v>
          </cell>
          <cell r="W75">
            <v>0</v>
          </cell>
          <cell r="X75">
            <v>0</v>
          </cell>
          <cell r="Y75">
            <v>0</v>
          </cell>
          <cell r="Z75">
            <v>0</v>
          </cell>
          <cell r="AA75">
            <v>0</v>
          </cell>
          <cell r="AB75">
            <v>0</v>
          </cell>
          <cell r="AC75">
            <v>0</v>
          </cell>
          <cell r="AD75">
            <v>0</v>
          </cell>
          <cell r="AE75">
            <v>0</v>
          </cell>
          <cell r="AF75">
            <v>0</v>
          </cell>
          <cell r="AG75">
            <v>0</v>
          </cell>
          <cell r="AH75">
            <v>0</v>
          </cell>
          <cell r="AI75">
            <v>0</v>
          </cell>
          <cell r="AJ75">
            <v>0</v>
          </cell>
          <cell r="AK75">
            <v>0</v>
          </cell>
          <cell r="AL75">
            <v>0</v>
          </cell>
          <cell r="AM75">
            <v>0</v>
          </cell>
          <cell r="AN75">
            <v>0</v>
          </cell>
          <cell r="AO75">
            <v>0</v>
          </cell>
          <cell r="AP75">
            <v>0</v>
          </cell>
          <cell r="AQ75">
            <v>0</v>
          </cell>
          <cell r="AR75">
            <v>0</v>
          </cell>
        </row>
        <row r="76">
          <cell r="B76" t="str">
            <v>IRR</v>
          </cell>
          <cell r="C76">
            <v>0.21513631767791194</v>
          </cell>
          <cell r="D76">
            <v>0</v>
          </cell>
          <cell r="E76">
            <v>-10257695.334227309</v>
          </cell>
          <cell r="F76">
            <v>-3858174.9277953184</v>
          </cell>
          <cell r="G76">
            <v>-5608129.3582899319</v>
          </cell>
          <cell r="H76">
            <v>-1950227.9841273474</v>
          </cell>
          <cell r="I76">
            <v>-979421.15352209064</v>
          </cell>
          <cell r="J76">
            <v>4800067.0662674997</v>
          </cell>
          <cell r="K76">
            <v>67078781.074622378</v>
          </cell>
          <cell r="L76">
            <v>0</v>
          </cell>
          <cell r="M76">
            <v>0</v>
          </cell>
          <cell r="N76">
            <v>0</v>
          </cell>
          <cell r="O76">
            <v>0</v>
          </cell>
          <cell r="P76">
            <v>0</v>
          </cell>
          <cell r="Q76">
            <v>0</v>
          </cell>
          <cell r="R76">
            <v>0</v>
          </cell>
          <cell r="S76">
            <v>0</v>
          </cell>
          <cell r="T76">
            <v>0</v>
          </cell>
          <cell r="U76">
            <v>0</v>
          </cell>
          <cell r="V76">
            <v>0</v>
          </cell>
          <cell r="W76">
            <v>0</v>
          </cell>
          <cell r="X76">
            <v>0</v>
          </cell>
          <cell r="Y76">
            <v>0</v>
          </cell>
          <cell r="Z76">
            <v>0</v>
          </cell>
          <cell r="AA76">
            <v>0</v>
          </cell>
          <cell r="AB76">
            <v>0</v>
          </cell>
          <cell r="AC76">
            <v>0</v>
          </cell>
          <cell r="AD76">
            <v>0</v>
          </cell>
          <cell r="AE76">
            <v>0</v>
          </cell>
          <cell r="AF76">
            <v>0</v>
          </cell>
          <cell r="AG76">
            <v>0</v>
          </cell>
          <cell r="AH76">
            <v>0</v>
          </cell>
          <cell r="AI76">
            <v>0</v>
          </cell>
          <cell r="AJ76">
            <v>0</v>
          </cell>
          <cell r="AK76">
            <v>0</v>
          </cell>
          <cell r="AL76">
            <v>0</v>
          </cell>
          <cell r="AM76">
            <v>0</v>
          </cell>
          <cell r="AN76">
            <v>0</v>
          </cell>
          <cell r="AO76">
            <v>0</v>
          </cell>
          <cell r="AP76">
            <v>0</v>
          </cell>
          <cell r="AQ76">
            <v>0</v>
          </cell>
          <cell r="AR76">
            <v>0</v>
          </cell>
          <cell r="AS76">
            <v>0</v>
          </cell>
          <cell r="AT76">
            <v>0</v>
          </cell>
          <cell r="AU76">
            <v>0</v>
          </cell>
          <cell r="AV76">
            <v>0</v>
          </cell>
          <cell r="AW76">
            <v>0</v>
          </cell>
          <cell r="AX76">
            <v>0</v>
          </cell>
          <cell r="AY76">
            <v>0</v>
          </cell>
          <cell r="AZ76">
            <v>0</v>
          </cell>
          <cell r="BA76">
            <v>0</v>
          </cell>
          <cell r="BB76">
            <v>0</v>
          </cell>
          <cell r="BC76">
            <v>0</v>
          </cell>
          <cell r="BD76">
            <v>0</v>
          </cell>
        </row>
        <row r="77">
          <cell r="B77" t="str">
            <v>PI</v>
          </cell>
          <cell r="C77">
            <v>1.062613844934807</v>
          </cell>
          <cell r="D77">
            <v>0</v>
          </cell>
          <cell r="E77">
            <v>-10257695.334227309</v>
          </cell>
          <cell r="F77">
            <v>-3858174.9277953184</v>
          </cell>
          <cell r="G77">
            <v>-5608129.3582899319</v>
          </cell>
          <cell r="H77">
            <v>-1950227.9841273474</v>
          </cell>
          <cell r="I77">
            <v>-979421.15352209064</v>
          </cell>
          <cell r="J77">
            <v>1607532.7484231328</v>
          </cell>
          <cell r="K77">
            <v>22464548.060077477</v>
          </cell>
          <cell r="L77">
            <v>0</v>
          </cell>
          <cell r="M77">
            <v>0</v>
          </cell>
          <cell r="N77">
            <v>0</v>
          </cell>
          <cell r="O77">
            <v>0</v>
          </cell>
          <cell r="P77">
            <v>0</v>
          </cell>
          <cell r="Q77">
            <v>0</v>
          </cell>
          <cell r="R77">
            <v>0</v>
          </cell>
          <cell r="S77">
            <v>0</v>
          </cell>
          <cell r="T77">
            <v>0</v>
          </cell>
          <cell r="U77">
            <v>0</v>
          </cell>
          <cell r="V77">
            <v>0</v>
          </cell>
          <cell r="W77">
            <v>0</v>
          </cell>
          <cell r="X77">
            <v>0</v>
          </cell>
          <cell r="Y77">
            <v>0</v>
          </cell>
          <cell r="Z77">
            <v>0</v>
          </cell>
          <cell r="AA77">
            <v>0</v>
          </cell>
          <cell r="AB77">
            <v>0</v>
          </cell>
          <cell r="AC77">
            <v>0</v>
          </cell>
          <cell r="AD77">
            <v>0</v>
          </cell>
          <cell r="AE77">
            <v>0</v>
          </cell>
          <cell r="AF77">
            <v>0</v>
          </cell>
          <cell r="AG77">
            <v>0</v>
          </cell>
          <cell r="AH77">
            <v>0</v>
          </cell>
          <cell r="AI77">
            <v>0</v>
          </cell>
          <cell r="AJ77">
            <v>0</v>
          </cell>
          <cell r="AK77">
            <v>0</v>
          </cell>
          <cell r="AL77">
            <v>0</v>
          </cell>
          <cell r="AM77">
            <v>0</v>
          </cell>
          <cell r="AN77">
            <v>0</v>
          </cell>
          <cell r="AO77">
            <v>0</v>
          </cell>
          <cell r="AP77">
            <v>0</v>
          </cell>
          <cell r="AQ77">
            <v>0</v>
          </cell>
          <cell r="AR77">
            <v>0</v>
          </cell>
          <cell r="AS77">
            <v>0</v>
          </cell>
          <cell r="AT77">
            <v>0</v>
          </cell>
          <cell r="AU77">
            <v>0</v>
          </cell>
          <cell r="AV77">
            <v>0</v>
          </cell>
          <cell r="AW77">
            <v>0</v>
          </cell>
          <cell r="AX77">
            <v>0</v>
          </cell>
          <cell r="AY77">
            <v>0</v>
          </cell>
          <cell r="AZ77">
            <v>0</v>
          </cell>
          <cell r="BA77">
            <v>0</v>
          </cell>
          <cell r="BB77">
            <v>0</v>
          </cell>
          <cell r="BC77">
            <v>0</v>
          </cell>
          <cell r="BD77">
            <v>0</v>
          </cell>
        </row>
        <row r="78">
          <cell r="B78" t="str">
            <v>NPV</v>
          </cell>
          <cell r="C78">
            <v>1182026.7087821788</v>
          </cell>
          <cell r="D78">
            <v>0</v>
          </cell>
          <cell r="E78">
            <v>-10257695.334227309</v>
          </cell>
          <cell r="F78">
            <v>-14115870.262022628</v>
          </cell>
          <cell r="G78">
            <v>-19723999.62031256</v>
          </cell>
          <cell r="H78">
            <v>-21674227.604439907</v>
          </cell>
          <cell r="I78">
            <v>-22653648.757961996</v>
          </cell>
          <cell r="J78">
            <v>-21046116.009538863</v>
          </cell>
          <cell r="K78">
            <v>1418432.0505386144</v>
          </cell>
          <cell r="L78">
            <v>1418432.0505386144</v>
          </cell>
          <cell r="M78">
            <v>1418432.0505386144</v>
          </cell>
          <cell r="N78">
            <v>1418432.0505386144</v>
          </cell>
          <cell r="O78">
            <v>1418432.0505386144</v>
          </cell>
          <cell r="P78">
            <v>1418432.0505386144</v>
          </cell>
          <cell r="Q78">
            <v>1418432.0505386144</v>
          </cell>
          <cell r="R78">
            <v>1418432.0505386144</v>
          </cell>
          <cell r="S78">
            <v>1418432.0505386144</v>
          </cell>
          <cell r="T78">
            <v>1418432.0505386144</v>
          </cell>
          <cell r="U78">
            <v>1418432.0505386144</v>
          </cell>
          <cell r="V78">
            <v>1418432.0505386144</v>
          </cell>
          <cell r="W78">
            <v>1418432.0505386144</v>
          </cell>
          <cell r="X78">
            <v>1418432.0505386144</v>
          </cell>
          <cell r="Y78">
            <v>1418432.0505386144</v>
          </cell>
          <cell r="Z78">
            <v>1418432.0505386144</v>
          </cell>
          <cell r="AA78">
            <v>1418432.0505386144</v>
          </cell>
          <cell r="AB78">
            <v>1418432.0505386144</v>
          </cell>
          <cell r="AC78">
            <v>1418432.0505386144</v>
          </cell>
          <cell r="AD78">
            <v>1418432.0505386144</v>
          </cell>
          <cell r="AE78">
            <v>1418432.0505386144</v>
          </cell>
          <cell r="AF78">
            <v>1418432.0505386144</v>
          </cell>
          <cell r="AG78">
            <v>1418432.0505386144</v>
          </cell>
          <cell r="AH78">
            <v>1418432.0505386144</v>
          </cell>
          <cell r="AI78">
            <v>1418432.0505386144</v>
          </cell>
          <cell r="AJ78">
            <v>1418432.0505386144</v>
          </cell>
          <cell r="AK78">
            <v>1418432.0505386144</v>
          </cell>
          <cell r="AL78">
            <v>1418432.0505386144</v>
          </cell>
          <cell r="AM78">
            <v>1418432.0505386144</v>
          </cell>
          <cell r="AN78">
            <v>1418432.0505386144</v>
          </cell>
          <cell r="AO78">
            <v>1418432.0505386144</v>
          </cell>
          <cell r="AP78">
            <v>1418432.0505386144</v>
          </cell>
          <cell r="AQ78">
            <v>1418432.0505386144</v>
          </cell>
          <cell r="AR78">
            <v>1418432.0505386144</v>
          </cell>
          <cell r="AS78">
            <v>0</v>
          </cell>
          <cell r="AT78">
            <v>0</v>
          </cell>
          <cell r="AU78">
            <v>0</v>
          </cell>
          <cell r="AV78">
            <v>0</v>
          </cell>
          <cell r="AW78">
            <v>0</v>
          </cell>
          <cell r="AX78">
            <v>0</v>
          </cell>
          <cell r="AY78">
            <v>0</v>
          </cell>
          <cell r="AZ78">
            <v>0</v>
          </cell>
          <cell r="BA78">
            <v>0</v>
          </cell>
          <cell r="BB78">
            <v>0</v>
          </cell>
          <cell r="BC78">
            <v>0</v>
          </cell>
          <cell r="BD78">
            <v>0</v>
          </cell>
        </row>
        <row r="79">
          <cell r="B79" t="str">
            <v>IP</v>
          </cell>
          <cell r="C79">
            <v>0.21513631767791194</v>
          </cell>
          <cell r="D79">
            <v>0</v>
          </cell>
          <cell r="E79">
            <v>-10257695.334227309</v>
          </cell>
          <cell r="F79">
            <v>-17094308.049649253</v>
          </cell>
          <cell r="G79">
            <v>-28847620.812640183</v>
          </cell>
          <cell r="H79">
            <v>-38423785.684612341</v>
          </cell>
          <cell r="I79">
            <v>-48721065.151988514</v>
          </cell>
          <cell r="J79">
            <v>-55202679.813576713</v>
          </cell>
          <cell r="K79">
            <v>0</v>
          </cell>
        </row>
      </sheetData>
      <sheetData sheetId="8" refreshError="1"/>
      <sheetData sheetId="9" refreshError="1"/>
    </sheetDataSet>
  </externalBook>
</externalLink>
</file>

<file path=xl/externalLinks/externalLink4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Проект"/>
      <sheetName val="Анализ"/>
      <sheetName val="Отчет"/>
      <sheetName val="Опции"/>
      <sheetName val="Язык"/>
    </sheetNames>
    <sheetDataSet>
      <sheetData sheetId="0">
        <row r="17">
          <cell r="D17">
            <v>0</v>
          </cell>
        </row>
      </sheetData>
      <sheetData sheetId="1"/>
      <sheetData sheetId="2"/>
      <sheetData sheetId="3"/>
      <sheetData sheetId="4"/>
    </sheetDataSet>
  </externalBook>
</externalLink>
</file>

<file path=xl/externalLinks/externalLink4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Дв1"/>
      <sheetName val="Витраж"/>
      <sheetName val="Компл_В"/>
      <sheetName val="Кальк_В"/>
      <sheetName val="Компл_Дв1"/>
      <sheetName val="Кальк_Дв1"/>
      <sheetName val="Дв2"/>
      <sheetName val="Компл_Дв2"/>
      <sheetName val="Кальк_Дв2"/>
      <sheetName val="УСЕГО"/>
      <sheetName val="Смета1"/>
      <sheetName val="Окошко"/>
      <sheetName val="Компл_Окошко"/>
      <sheetName val="Кальк_Окошко"/>
      <sheetName val="Смета2"/>
    </sheetNames>
    <sheetDataSet>
      <sheetData sheetId="0">
        <row r="1">
          <cell r="A1" t="str">
            <v>Ведущий</v>
          </cell>
          <cell r="B1" t="str">
            <v>Маношин В.К.</v>
          </cell>
          <cell r="E1" t="str">
            <v>Количество дверей</v>
          </cell>
          <cell r="G1" t="str">
            <v>Курс, $</v>
          </cell>
        </row>
        <row r="2">
          <cell r="A2" t="str">
            <v>Заказчик</v>
          </cell>
          <cell r="B2" t="str">
            <v>Название</v>
          </cell>
          <cell r="E2">
            <v>1</v>
          </cell>
          <cell r="G2">
            <v>28.5</v>
          </cell>
        </row>
        <row r="3">
          <cell r="A3" t="str">
            <v>№ договора</v>
          </cell>
        </row>
        <row r="4">
          <cell r="A4" t="str">
            <v>№ заказа</v>
          </cell>
        </row>
        <row r="6">
          <cell r="A6" t="str">
            <v>параметры</v>
          </cell>
          <cell r="B6" t="str">
            <v>Высота</v>
          </cell>
          <cell r="C6" t="str">
            <v>Ширина</v>
          </cell>
          <cell r="D6" t="str">
            <v>Высота импоста</v>
          </cell>
        </row>
        <row r="7">
          <cell r="A7" t="str">
            <v>размер</v>
          </cell>
          <cell r="B7">
            <v>2200</v>
          </cell>
          <cell r="C7">
            <v>1000</v>
          </cell>
          <cell r="D7">
            <v>900</v>
          </cell>
        </row>
        <row r="9">
          <cell r="A9" t="str">
            <v>профиль,RAL</v>
          </cell>
          <cell r="B9">
            <v>9016</v>
          </cell>
          <cell r="C9" t="str">
            <v>Створка</v>
          </cell>
          <cell r="D9" t="str">
            <v>правая</v>
          </cell>
        </row>
        <row r="10">
          <cell r="A10" t="str">
            <v>штапик, RAL</v>
          </cell>
          <cell r="B10">
            <v>9016</v>
          </cell>
          <cell r="D10">
            <v>866</v>
          </cell>
        </row>
        <row r="12">
          <cell r="A12" t="str">
            <v>Набивка низ</v>
          </cell>
          <cell r="B12" t="str">
            <v>Ширина доски</v>
          </cell>
          <cell r="C12" t="str">
            <v>Вес, кг</v>
          </cell>
          <cell r="D12" t="str">
            <v>Ст-ть окраски,сНДС</v>
          </cell>
        </row>
        <row r="13">
          <cell r="A13" t="str">
            <v>ПК 02098-3</v>
          </cell>
          <cell r="B13">
            <v>100</v>
          </cell>
          <cell r="C13" t="str">
            <v>0,85</v>
          </cell>
          <cell r="D13" t="str">
            <v>0,71</v>
          </cell>
        </row>
        <row r="15">
          <cell r="A15" t="str">
            <v>Набивка верх</v>
          </cell>
          <cell r="D15" t="str">
            <v>Доводчик,шт</v>
          </cell>
        </row>
        <row r="16">
          <cell r="A16" t="str">
            <v>Стекло 5 мм</v>
          </cell>
          <cell r="D16">
            <v>0</v>
          </cell>
        </row>
        <row r="18">
          <cell r="A18" t="str">
            <v>№  поз.</v>
          </cell>
          <cell r="B18" t="str">
            <v>Марка</v>
          </cell>
          <cell r="C18" t="str">
            <v>Сечение</v>
          </cell>
          <cell r="D18" t="str">
            <v>Схема разрезки</v>
          </cell>
          <cell r="E18" t="str">
            <v>Длина, мм</v>
          </cell>
          <cell r="F18" t="str">
            <v>Кол-во</v>
          </cell>
          <cell r="G18" t="str">
            <v>Вес з-ки, кг</v>
          </cell>
        </row>
        <row r="19">
          <cell r="A19">
            <v>1</v>
          </cell>
          <cell r="B19" t="str">
            <v>ПК 02098-4</v>
          </cell>
          <cell r="E19">
            <v>1000</v>
          </cell>
          <cell r="F19">
            <v>1</v>
          </cell>
          <cell r="G19">
            <v>1.5</v>
          </cell>
        </row>
        <row r="20">
          <cell r="A20">
            <v>2</v>
          </cell>
          <cell r="B20" t="str">
            <v>ПК 02098-4</v>
          </cell>
          <cell r="E20">
            <v>2200</v>
          </cell>
          <cell r="F20">
            <v>1</v>
          </cell>
          <cell r="G20">
            <v>3.3000000000000003</v>
          </cell>
        </row>
        <row r="21">
          <cell r="A21">
            <v>3</v>
          </cell>
          <cell r="B21" t="str">
            <v>ПК 02098-4</v>
          </cell>
          <cell r="E21">
            <v>2200</v>
          </cell>
          <cell r="F21">
            <v>1</v>
          </cell>
          <cell r="G21">
            <v>3.3000000000000003</v>
          </cell>
        </row>
        <row r="22">
          <cell r="A22">
            <v>4</v>
          </cell>
          <cell r="B22" t="str">
            <v>ПК 02098-4</v>
          </cell>
          <cell r="E22">
            <v>900</v>
          </cell>
          <cell r="F22">
            <v>2</v>
          </cell>
          <cell r="G22">
            <v>2.7</v>
          </cell>
        </row>
        <row r="23">
          <cell r="A23">
            <v>5</v>
          </cell>
          <cell r="B23" t="str">
            <v>ПК 02098-4</v>
          </cell>
          <cell r="E23">
            <v>2138</v>
          </cell>
          <cell r="F23">
            <v>1</v>
          </cell>
          <cell r="G23">
            <v>3.2069999999999999</v>
          </cell>
        </row>
        <row r="24">
          <cell r="A24">
            <v>6</v>
          </cell>
          <cell r="B24" t="str">
            <v>ПК 02098-4</v>
          </cell>
          <cell r="E24">
            <v>2138</v>
          </cell>
          <cell r="F24">
            <v>1</v>
          </cell>
          <cell r="G24">
            <v>3.2069999999999999</v>
          </cell>
        </row>
        <row r="25">
          <cell r="A25">
            <v>7</v>
          </cell>
          <cell r="B25" t="str">
            <v>ПC 820-21</v>
          </cell>
          <cell r="E25">
            <v>912</v>
          </cell>
          <cell r="F25">
            <v>1</v>
          </cell>
          <cell r="G25">
            <v>0.72960000000000003</v>
          </cell>
        </row>
        <row r="26">
          <cell r="A26">
            <v>8</v>
          </cell>
          <cell r="B26" t="str">
            <v>ПК 02060-7</v>
          </cell>
          <cell r="E26">
            <v>778</v>
          </cell>
          <cell r="F26">
            <v>1</v>
          </cell>
          <cell r="G26">
            <v>1.0899779999999999</v>
          </cell>
        </row>
        <row r="27">
          <cell r="A27">
            <v>9</v>
          </cell>
          <cell r="B27" t="str">
            <v>ПК 02098-5</v>
          </cell>
          <cell r="C27" t="str">
            <v>Угл.вклад.</v>
          </cell>
          <cell r="E27">
            <v>42</v>
          </cell>
          <cell r="F27">
            <v>6</v>
          </cell>
          <cell r="G27">
            <v>1.6884000000000001</v>
          </cell>
        </row>
        <row r="28">
          <cell r="A28">
            <v>10</v>
          </cell>
          <cell r="B28" t="str">
            <v>ПК 02060-5</v>
          </cell>
          <cell r="C28" t="str">
            <v>Бок.вклад.</v>
          </cell>
          <cell r="E28">
            <v>33.5</v>
          </cell>
          <cell r="F28">
            <v>2</v>
          </cell>
          <cell r="G28">
            <v>0.121471</v>
          </cell>
        </row>
        <row r="29">
          <cell r="A29">
            <v>11</v>
          </cell>
          <cell r="B29" t="str">
            <v>Уголок 40х40х4</v>
          </cell>
          <cell r="C29" t="str">
            <v>Бок.вклад.</v>
          </cell>
          <cell r="E29">
            <v>35.5</v>
          </cell>
          <cell r="F29">
            <v>2</v>
          </cell>
          <cell r="G29">
            <v>0.17182</v>
          </cell>
        </row>
        <row r="30">
          <cell r="A30" t="str">
            <v>Горизонт.</v>
          </cell>
          <cell r="B30" t="str">
            <v>ПК 02060-6</v>
          </cell>
          <cell r="E30">
            <v>778</v>
          </cell>
          <cell r="F30">
            <v>4</v>
          </cell>
          <cell r="G30">
            <v>1.0611919999999999</v>
          </cell>
        </row>
        <row r="31">
          <cell r="A31" t="str">
            <v>Горизонт.</v>
          </cell>
          <cell r="B31" t="str">
            <v>ПК 02060-9</v>
          </cell>
          <cell r="E31">
            <v>778</v>
          </cell>
          <cell r="F31">
            <v>4</v>
          </cell>
          <cell r="G31">
            <v>0.53215200000000007</v>
          </cell>
        </row>
        <row r="32">
          <cell r="A32" t="str">
            <v>Верт.верх.</v>
          </cell>
          <cell r="B32" t="str">
            <v>ПК 02060-6</v>
          </cell>
          <cell r="E32">
            <v>1155</v>
          </cell>
          <cell r="F32">
            <v>2</v>
          </cell>
          <cell r="G32">
            <v>0.78771000000000002</v>
          </cell>
        </row>
        <row r="33">
          <cell r="A33" t="str">
            <v>Верт.верх.</v>
          </cell>
          <cell r="B33" t="str">
            <v>ПК 02060-9</v>
          </cell>
          <cell r="E33">
            <v>1155</v>
          </cell>
          <cell r="F33">
            <v>2</v>
          </cell>
          <cell r="G33">
            <v>0.39501000000000003</v>
          </cell>
        </row>
        <row r="34">
          <cell r="A34" t="str">
            <v>Верт.низ</v>
          </cell>
          <cell r="B34" t="str">
            <v>ПК 02060-6</v>
          </cell>
          <cell r="E34">
            <v>749</v>
          </cell>
          <cell r="F34">
            <v>2</v>
          </cell>
          <cell r="G34">
            <v>0.51081799999999999</v>
          </cell>
        </row>
        <row r="35">
          <cell r="A35" t="str">
            <v>Верт.низ</v>
          </cell>
          <cell r="B35" t="str">
            <v>ПК 02060-9</v>
          </cell>
          <cell r="E35">
            <v>749</v>
          </cell>
          <cell r="F35">
            <v>2</v>
          </cell>
          <cell r="G35">
            <v>0.256158</v>
          </cell>
        </row>
        <row r="37">
          <cell r="A37" t="str">
            <v>Заказчик</v>
          </cell>
          <cell r="B37" t="str">
            <v>Название</v>
          </cell>
        </row>
        <row r="38">
          <cell r="A38" t="str">
            <v>№ заказа</v>
          </cell>
          <cell r="B38">
            <v>0</v>
          </cell>
        </row>
        <row r="40">
          <cell r="B40" t="str">
            <v>набивка</v>
          </cell>
        </row>
        <row r="41">
          <cell r="B41" t="str">
            <v>Материал</v>
          </cell>
          <cell r="C41" t="str">
            <v>Длина</v>
          </cell>
          <cell r="D41" t="str">
            <v>Высота</v>
          </cell>
          <cell r="E41" t="str">
            <v>Кол-во</v>
          </cell>
        </row>
        <row r="42">
          <cell r="A42">
            <v>11</v>
          </cell>
          <cell r="B42" t="str">
            <v>Стекло 5 мм</v>
          </cell>
          <cell r="C42">
            <v>766</v>
          </cell>
          <cell r="D42">
            <v>1177</v>
          </cell>
          <cell r="E42">
            <v>1</v>
          </cell>
          <cell r="F42">
            <v>0.90158199999999999</v>
          </cell>
          <cell r="G42" t="str">
            <v>кв.м</v>
          </cell>
        </row>
        <row r="43">
          <cell r="A43">
            <v>12</v>
          </cell>
          <cell r="B43" t="str">
            <v>ПК 02098-3</v>
          </cell>
          <cell r="C43">
            <v>771</v>
          </cell>
          <cell r="D43" t="str">
            <v/>
          </cell>
          <cell r="E43">
            <v>8</v>
          </cell>
          <cell r="F43">
            <v>5.2427999999999999</v>
          </cell>
          <cell r="G43" t="str">
            <v>кг</v>
          </cell>
        </row>
        <row r="45">
          <cell r="B45" t="str">
            <v>Уплотнители</v>
          </cell>
        </row>
        <row r="46">
          <cell r="B46" t="str">
            <v>Наименование</v>
          </cell>
          <cell r="C46" t="str">
            <v>Кол-во, м</v>
          </cell>
        </row>
        <row r="47">
          <cell r="A47">
            <v>1</v>
          </cell>
          <cell r="B47" t="str">
            <v>Упл.  РЦ-1</v>
          </cell>
          <cell r="C47">
            <v>13.84</v>
          </cell>
        </row>
        <row r="48">
          <cell r="A48">
            <v>2</v>
          </cell>
          <cell r="B48" t="str">
            <v>Упл.  РТ-24</v>
          </cell>
          <cell r="C48">
            <v>11.8</v>
          </cell>
        </row>
        <row r="51">
          <cell r="B51" t="str">
            <v>Аксесуары</v>
          </cell>
        </row>
        <row r="52">
          <cell r="B52" t="str">
            <v>Наименование</v>
          </cell>
          <cell r="C52" t="str">
            <v>Кол-во</v>
          </cell>
        </row>
        <row r="53">
          <cell r="A53">
            <v>1</v>
          </cell>
          <cell r="B53" t="str">
            <v>Петля ПД-7</v>
          </cell>
          <cell r="C53">
            <v>2</v>
          </cell>
        </row>
        <row r="54">
          <cell r="A54">
            <v>2</v>
          </cell>
          <cell r="B54" t="str">
            <v>Замок №151-3</v>
          </cell>
          <cell r="C54">
            <v>1</v>
          </cell>
        </row>
        <row r="55">
          <cell r="A55">
            <v>3</v>
          </cell>
          <cell r="B55" t="str">
            <v>Ручка "Жигул-к"</v>
          </cell>
          <cell r="C55">
            <v>1</v>
          </cell>
          <cell r="D55">
            <v>641.25</v>
          </cell>
        </row>
        <row r="56">
          <cell r="A56">
            <v>4</v>
          </cell>
          <cell r="B56" t="str">
            <v>Доводчик</v>
          </cell>
          <cell r="C56">
            <v>0</v>
          </cell>
          <cell r="D56">
            <v>900</v>
          </cell>
        </row>
        <row r="58">
          <cell r="B58" t="str">
            <v>Монтажные  элементы</v>
          </cell>
        </row>
        <row r="60">
          <cell r="A60" t="str">
            <v>№</v>
          </cell>
          <cell r="B60" t="str">
            <v>Наименование</v>
          </cell>
          <cell r="C60" t="str">
            <v>Кол-во</v>
          </cell>
        </row>
        <row r="61">
          <cell r="A61">
            <v>1</v>
          </cell>
          <cell r="B61" t="str">
            <v>Штыри d10х100</v>
          </cell>
          <cell r="C61">
            <v>6</v>
          </cell>
        </row>
        <row r="62">
          <cell r="A62">
            <v>2</v>
          </cell>
          <cell r="B62" t="str">
            <v>Дюбеля разж.</v>
          </cell>
          <cell r="C62">
            <v>2</v>
          </cell>
        </row>
        <row r="63">
          <cell r="A63">
            <v>3</v>
          </cell>
          <cell r="B63" t="str">
            <v>"Penofleks"</v>
          </cell>
          <cell r="C63">
            <v>1</v>
          </cell>
        </row>
        <row r="65">
          <cell r="B65" t="str">
            <v>Алюминиевый  профиль</v>
          </cell>
        </row>
        <row r="66">
          <cell r="A66" t="str">
            <v>№ П/П</v>
          </cell>
          <cell r="B66" t="str">
            <v>МАРКА</v>
          </cell>
          <cell r="C66" t="str">
            <v>ВЕС,кг</v>
          </cell>
          <cell r="D66" t="str">
            <v>Длина(с отх.), м</v>
          </cell>
        </row>
        <row r="67">
          <cell r="A67">
            <v>1</v>
          </cell>
          <cell r="B67" t="str">
            <v>ПК 02098-4</v>
          </cell>
          <cell r="C67">
            <v>17.214000000000002</v>
          </cell>
          <cell r="D67">
            <v>12.623600000000003</v>
          </cell>
        </row>
        <row r="68">
          <cell r="A68">
            <v>2</v>
          </cell>
          <cell r="B68" t="str">
            <v>ПК 02060-7</v>
          </cell>
          <cell r="C68">
            <v>1.0899779999999999</v>
          </cell>
          <cell r="D68">
            <v>0.85579999999999989</v>
          </cell>
        </row>
        <row r="69">
          <cell r="A69">
            <v>3</v>
          </cell>
          <cell r="B69" t="str">
            <v>ПК 02060-6</v>
          </cell>
          <cell r="C69">
            <v>2.3597199999999998</v>
          </cell>
          <cell r="D69">
            <v>7.6120000000000001</v>
          </cell>
        </row>
        <row r="70">
          <cell r="A70">
            <v>4</v>
          </cell>
          <cell r="B70" t="str">
            <v>ПК 02060-9</v>
          </cell>
          <cell r="C70">
            <v>1.1833200000000001</v>
          </cell>
          <cell r="D70">
            <v>7.612000000000001</v>
          </cell>
        </row>
        <row r="71">
          <cell r="A71">
            <v>5</v>
          </cell>
          <cell r="B71" t="str">
            <v>ПК 02060-5</v>
          </cell>
          <cell r="C71">
            <v>0.121471</v>
          </cell>
          <cell r="D71">
            <v>8.7100000000000011E-2</v>
          </cell>
        </row>
        <row r="72">
          <cell r="A72">
            <v>6</v>
          </cell>
          <cell r="B72" t="str">
            <v>ПК 02098-5</v>
          </cell>
          <cell r="C72">
            <v>1.6884000000000001</v>
          </cell>
          <cell r="D72">
            <v>0.3276</v>
          </cell>
        </row>
        <row r="73">
          <cell r="A73">
            <v>7</v>
          </cell>
          <cell r="B73" t="str">
            <v>ПC 820-21</v>
          </cell>
          <cell r="C73">
            <v>0.72960000000000003</v>
          </cell>
          <cell r="D73">
            <v>1.0032000000000001</v>
          </cell>
        </row>
        <row r="74">
          <cell r="A74">
            <v>8</v>
          </cell>
          <cell r="B74" t="str">
            <v>ПК 02098-3</v>
          </cell>
          <cell r="C74">
            <v>5.2427999999999999</v>
          </cell>
          <cell r="D74">
            <v>6.7847999999999997</v>
          </cell>
        </row>
        <row r="75">
          <cell r="A75" t="str">
            <v>ИТОГО</v>
          </cell>
          <cell r="C75">
            <v>29.629289</v>
          </cell>
        </row>
        <row r="78">
          <cell r="A78" t="str">
            <v>Итого трудоемкость,  [час]</v>
          </cell>
          <cell r="D78">
            <v>13.996367600000001</v>
          </cell>
        </row>
        <row r="80">
          <cell r="A80" t="str">
            <v>Зарплата на изготовление,  [руб]</v>
          </cell>
          <cell r="D80">
            <v>279.92735200000004</v>
          </cell>
        </row>
        <row r="82">
          <cell r="A82" t="str">
            <v>Стоимость изготовления,  [руб]</v>
          </cell>
          <cell r="D82">
            <v>2141.4442428000002</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4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ssumptions"/>
      <sheetName val="CF_Year 5 (unlev)"/>
      <sheetName val="CF_Year 5 (lev)"/>
      <sheetName val="Appraisal"/>
      <sheetName val="Rent Roll by DTZ"/>
      <sheetName val="Construction budget by ADM"/>
      <sheetName val="CF_Year 1 (unlev)"/>
      <sheetName val="CF_Year 1 (lev)"/>
      <sheetName val="Development Budget"/>
      <sheetName val="OPEX"/>
      <sheetName val="LIBOR"/>
      <sheetName val="Discount Rate Calculation"/>
      <sheetName val="Поток"/>
    </sheetNames>
    <sheetDataSet>
      <sheetData sheetId="0"/>
      <sheetData sheetId="1">
        <row r="14">
          <cell r="C14">
            <v>0.05</v>
          </cell>
        </row>
      </sheetData>
      <sheetData sheetId="2"/>
      <sheetData sheetId="3"/>
      <sheetData sheetId="4"/>
      <sheetData sheetId="5">
        <row r="71">
          <cell r="BF71">
            <v>45.606453182807392</v>
          </cell>
        </row>
      </sheetData>
      <sheetData sheetId="6"/>
      <sheetData sheetId="7"/>
      <sheetData sheetId="8"/>
      <sheetData sheetId="9"/>
      <sheetData sheetId="10"/>
      <sheetData sheetId="11"/>
      <sheetData sheetId="12" refreshError="1"/>
    </sheetDataSet>
  </externalBook>
</externalLink>
</file>

<file path=xl/externalLinks/externalLink4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график"/>
      <sheetName val="аренда"/>
      <sheetName val="Sheet3"/>
      <sheetName val="Construction budget by ADM"/>
      <sheetName val="CF_Year 5 (unlev)"/>
      <sheetName val="WACC"/>
      <sheetName val="CIP"/>
      <sheetName val="карточка"/>
      <sheetName val="затраты"/>
      <sheetName val="WorkCap"/>
      <sheetName val="Multiples"/>
      <sheetName val="Master Inputs Start here"/>
      <sheetName val="Deprec"/>
      <sheetName val="Справка"/>
      <sheetName val="Sheet1"/>
      <sheetName val="Sheet2"/>
      <sheetName val="NAV calculations"/>
      <sheetName val="LIBOR"/>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4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ИСх.данные"/>
      <sheetName val="Расп строт"/>
      <sheetName val="Дисконт"/>
      <sheetName val="Проект max "/>
      <sheetName val="Проект minnn"/>
      <sheetName val="Проект max  (2)"/>
      <sheetName val="Проект minnn (2)"/>
      <sheetName val="Эфф ПРОЕКТА"/>
      <sheetName val="Анал чувт"/>
      <sheetName val="МК"/>
      <sheetName val="Подземн_паркинги"/>
      <sheetName val="Ар земля"/>
      <sheetName val="Задел стр-ва"/>
      <sheetName val="ДИАГР"/>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Set>
  </externalBook>
</externalLink>
</file>

<file path=xl/externalLinks/externalLink4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nso note discl"/>
      <sheetName val="Conso note working"/>
      <sheetName val="FA"/>
      <sheetName val="2002 CIP"/>
      <sheetName val="Rayazan 2002"/>
      <sheetName val="PWC Ryazan"/>
      <sheetName val="PWC L&amp;B"/>
      <sheetName val="PWC P&amp;M"/>
      <sheetName val="PWC MV"/>
      <sheetName val="PWC SA"/>
      <sheetName val="PWC CIP"/>
      <sheetName val="2002 idices"/>
      <sheetName val="RSA Additions D 01 K 08 05"/>
      <sheetName val="D 01 K 08 2 3 4"/>
      <sheetName val="EandY workpaper K5.16 FA Disp"/>
      <sheetName val="EandY workpaper Dr acc 08 05"/>
      <sheetName val="EandY workpaper D01"/>
      <sheetName val="Conso note"/>
      <sheetName val="TB Ryazan"/>
      <sheetName val="ДАННЫЕ"/>
      <sheetName val="F1_detail"/>
      <sheetName val="PWC P_M"/>
      <sheetName val="Анал чувт"/>
    </sheetNames>
    <sheetDataSet>
      <sheetData sheetId="0" refreshError="1"/>
      <sheetData sheetId="1"/>
      <sheetData sheetId="2" refreshError="1"/>
      <sheetData sheetId="3" refreshError="1"/>
      <sheetData sheetId="4" refreshError="1"/>
      <sheetData sheetId="5" refreshError="1"/>
      <sheetData sheetId="6" refreshError="1"/>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sheetData sheetId="18" refreshError="1"/>
      <sheetData sheetId="19" refreshError="1"/>
      <sheetData sheetId="20" refreshError="1"/>
      <sheetData sheetId="21" refreshError="1"/>
      <sheetData sheetId="22" refreshError="1"/>
    </sheetDataSet>
  </externalBook>
</externalLink>
</file>

<file path=xl/externalLinks/externalLink4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Д_С_48"/>
      <sheetName val="Смета1"/>
      <sheetName val="Мат_КаркасТамбура"/>
      <sheetName val="Фриз"/>
      <sheetName val="Витраж3"/>
      <sheetName val="Компл_В3"/>
      <sheetName val="Кальк_В3"/>
      <sheetName val="Витраж3 (2)"/>
      <sheetName val="Компл_В3 (2)"/>
      <sheetName val="Кальк_В3 (2)"/>
      <sheetName val="Витраж3 (3)"/>
      <sheetName val="Компл_В3 (3)"/>
      <sheetName val="Кальк_В3 (3)"/>
      <sheetName val="КД_С-48"/>
      <sheetName val="Комплектация_С-48"/>
      <sheetName val="Калькуляция_С-48"/>
      <sheetName val="Калькуляция_ИТОГО"/>
    </sheetNames>
    <sheetDataSet>
      <sheetData sheetId="0"/>
      <sheetData sheetId="1"/>
      <sheetData sheetId="2"/>
      <sheetData sheetId="3"/>
      <sheetData sheetId="4"/>
      <sheetData sheetId="5"/>
      <sheetData sheetId="6"/>
      <sheetData sheetId="7"/>
      <sheetData sheetId="8"/>
      <sheetData sheetId="9"/>
      <sheetData sheetId="10"/>
      <sheetData sheetId="11"/>
      <sheetData sheetId="12">
        <row r="1">
          <cell r="A1" t="str">
            <v>Ведущий</v>
          </cell>
        </row>
      </sheetData>
      <sheetData sheetId="13"/>
      <sheetData sheetId="14"/>
      <sheetData sheetId="15"/>
      <sheetData sheetId="16"/>
    </sheetDataSet>
  </externalBook>
</externalLink>
</file>

<file path=xl/externalLinks/externalLink4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итог"/>
      <sheetName val="гараж_объем "/>
      <sheetName val="гараж_прс"/>
      <sheetName val="прист гар(а)_объем"/>
      <sheetName val="прист гар(а)_прс"/>
      <sheetName val="х-б прист гар_объем"/>
      <sheetName val="х-б прист гар_прс"/>
      <sheetName val="тракторный цех_объем"/>
      <sheetName val="тракторный цех_прс"/>
      <sheetName val="матер склад_объем"/>
      <sheetName val="матер_склад_прс"/>
      <sheetName val="электроцех_объем"/>
      <sheetName val="электроцех_прс"/>
      <sheetName val="управа_объем"/>
      <sheetName val="управа_прс"/>
      <sheetName val="цех затар_объем"/>
      <sheetName val="цех затар_прс"/>
      <sheetName val="магазин со скл_объем"/>
      <sheetName val="магазин со скл_прс"/>
      <sheetName val="стоимость_маш"/>
      <sheetName val="стоимость_мат"/>
      <sheetName val="разряд"/>
      <sheetName val="свед"/>
      <sheetName val="общие сведения"/>
      <sheetName val="исход-итог"/>
      <sheetName val="Rent Assumptions"/>
      <sheetName val="Потоки"/>
      <sheetName val="общий"/>
      <sheetName val="таб_1"/>
      <sheetName val="восст"/>
      <sheetName val="Brif_zdanie"/>
      <sheetName val="Выписка_РФИ"/>
      <sheetName val="Имущество_элементы"/>
      <sheetName val="Selling data"/>
      <sheetName val="Print Calc"/>
      <sheetName val="Параметры"/>
      <sheetName val=" Assumptions"/>
      <sheetName val="гараж_объем_"/>
      <sheetName val="прист_гар(а)_объем"/>
      <sheetName val="прист_гар(а)_прс"/>
      <sheetName val="х-б_прист_гар_объем"/>
      <sheetName val="х-б_прист_гар_прс"/>
      <sheetName val="тракторный_цех_объем"/>
      <sheetName val="тракторный_цех_прс"/>
      <sheetName val="матер_склад_объем"/>
      <sheetName val="цех_затар_объем"/>
      <sheetName val="цех_затар_прс"/>
      <sheetName val="магазин_со_скл_объем"/>
      <sheetName val="магазин_со_скл_прс"/>
      <sheetName val="Rent_Assumptions"/>
    </sheetNames>
    <sheetDataSet>
      <sheetData sheetId="0" refreshError="1"/>
      <sheetData sheetId="1"/>
      <sheetData sheetId="2" refreshError="1"/>
      <sheetData sheetId="3" refreshError="1"/>
      <sheetData sheetId="4"/>
      <sheetData sheetId="5" refreshError="1"/>
      <sheetData sheetId="6"/>
      <sheetData sheetId="7" refreshError="1"/>
      <sheetData sheetId="8"/>
      <sheetData sheetId="9" refreshError="1"/>
      <sheetData sheetId="10"/>
      <sheetData sheetId="11" refreshError="1"/>
      <sheetData sheetId="12"/>
      <sheetData sheetId="13" refreshError="1"/>
      <sheetData sheetId="14"/>
      <sheetData sheetId="15" refreshError="1"/>
      <sheetData sheetId="16"/>
      <sheetData sheetId="17" refreshError="1"/>
      <sheetData sheetId="18"/>
      <sheetData sheetId="19"/>
      <sheetData sheetId="20"/>
      <sheetData sheetId="21" refreshError="1">
        <row r="1">
          <cell r="A1" t="str">
            <v>разряд</v>
          </cell>
          <cell r="B1" t="str">
            <v>стоим</v>
          </cell>
        </row>
        <row r="2">
          <cell r="A2" t="str">
            <v>м</v>
          </cell>
          <cell r="B2">
            <v>11.4</v>
          </cell>
        </row>
        <row r="3">
          <cell r="A3">
            <v>1</v>
          </cell>
          <cell r="B3">
            <v>7.37</v>
          </cell>
        </row>
        <row r="4">
          <cell r="A4">
            <v>1.1000000000000001</v>
          </cell>
          <cell r="B4">
            <v>7.42</v>
          </cell>
        </row>
        <row r="5">
          <cell r="A5">
            <v>1.2000000000000002</v>
          </cell>
          <cell r="B5">
            <v>7.48</v>
          </cell>
        </row>
        <row r="6">
          <cell r="A6">
            <v>1.3000000000000003</v>
          </cell>
          <cell r="B6">
            <v>7.55</v>
          </cell>
        </row>
        <row r="7">
          <cell r="A7">
            <v>1.4000000000000004</v>
          </cell>
          <cell r="B7">
            <v>7.61</v>
          </cell>
        </row>
        <row r="8">
          <cell r="A8">
            <v>1.5000000000000004</v>
          </cell>
          <cell r="B8">
            <v>7.67</v>
          </cell>
        </row>
        <row r="9">
          <cell r="A9">
            <v>1.6000000000000005</v>
          </cell>
          <cell r="B9">
            <v>7.74</v>
          </cell>
        </row>
        <row r="10">
          <cell r="A10">
            <v>1.7000000000000006</v>
          </cell>
          <cell r="B10">
            <v>7.8</v>
          </cell>
        </row>
        <row r="11">
          <cell r="A11">
            <v>1.8000000000000007</v>
          </cell>
          <cell r="B11">
            <v>7.86</v>
          </cell>
        </row>
        <row r="12">
          <cell r="A12">
            <v>1.9000000000000008</v>
          </cell>
          <cell r="B12">
            <v>7.92</v>
          </cell>
        </row>
        <row r="13">
          <cell r="A13">
            <v>2.0000000000000009</v>
          </cell>
          <cell r="B13">
            <v>7.99</v>
          </cell>
        </row>
        <row r="14">
          <cell r="A14">
            <v>2.100000000000001</v>
          </cell>
          <cell r="B14">
            <v>8.0500000000000007</v>
          </cell>
        </row>
        <row r="15">
          <cell r="A15">
            <v>2.2000000000000011</v>
          </cell>
          <cell r="B15">
            <v>8.1300000000000008</v>
          </cell>
        </row>
        <row r="16">
          <cell r="A16">
            <v>2.3000000000000012</v>
          </cell>
          <cell r="B16">
            <v>8.2100000000000009</v>
          </cell>
        </row>
        <row r="17">
          <cell r="A17">
            <v>2.4000000000000012</v>
          </cell>
          <cell r="B17">
            <v>8.2799999999999994</v>
          </cell>
        </row>
        <row r="18">
          <cell r="A18">
            <v>2.5000000000000013</v>
          </cell>
          <cell r="B18">
            <v>8.36</v>
          </cell>
        </row>
        <row r="19">
          <cell r="A19">
            <v>2.6000000000000014</v>
          </cell>
          <cell r="B19">
            <v>8.44</v>
          </cell>
        </row>
        <row r="20">
          <cell r="A20">
            <v>2.7000000000000015</v>
          </cell>
          <cell r="B20">
            <v>8.51</v>
          </cell>
        </row>
        <row r="21">
          <cell r="A21">
            <v>2.8000000000000016</v>
          </cell>
          <cell r="B21">
            <v>8.59</v>
          </cell>
        </row>
        <row r="22">
          <cell r="A22">
            <v>2.9000000000000017</v>
          </cell>
          <cell r="B22">
            <v>8.66</v>
          </cell>
        </row>
        <row r="23">
          <cell r="A23">
            <v>3.0000000000000018</v>
          </cell>
          <cell r="B23">
            <v>8.74</v>
          </cell>
        </row>
        <row r="24">
          <cell r="A24">
            <v>3.1000000000000019</v>
          </cell>
          <cell r="B24">
            <v>8.84</v>
          </cell>
        </row>
        <row r="25">
          <cell r="A25">
            <v>3.200000000000002</v>
          </cell>
          <cell r="B25">
            <v>8.9600000000000009</v>
          </cell>
        </row>
        <row r="26">
          <cell r="A26">
            <v>3.300000000000002</v>
          </cell>
          <cell r="B26">
            <v>9.07</v>
          </cell>
        </row>
        <row r="27">
          <cell r="A27">
            <v>3.4000000000000021</v>
          </cell>
          <cell r="B27">
            <v>9.19</v>
          </cell>
        </row>
        <row r="28">
          <cell r="A28">
            <v>3.5000000000000022</v>
          </cell>
          <cell r="B28">
            <v>9.3000000000000007</v>
          </cell>
        </row>
        <row r="29">
          <cell r="A29">
            <v>3.6000000000000023</v>
          </cell>
          <cell r="B29">
            <v>9.41</v>
          </cell>
        </row>
        <row r="30">
          <cell r="A30">
            <v>3.7000000000000024</v>
          </cell>
          <cell r="B30">
            <v>9.52</v>
          </cell>
        </row>
        <row r="31">
          <cell r="A31">
            <v>3.8000000000000025</v>
          </cell>
          <cell r="B31">
            <v>9.6300000000000008</v>
          </cell>
        </row>
        <row r="32">
          <cell r="A32">
            <v>3.9000000000000026</v>
          </cell>
          <cell r="B32">
            <v>9.75</v>
          </cell>
        </row>
        <row r="33">
          <cell r="A33">
            <v>4.0000000000000027</v>
          </cell>
          <cell r="B33">
            <v>9.86</v>
          </cell>
        </row>
        <row r="34">
          <cell r="A34">
            <v>4.1000000000000023</v>
          </cell>
          <cell r="B34">
            <v>10</v>
          </cell>
        </row>
        <row r="35">
          <cell r="A35">
            <v>4.200000000000002</v>
          </cell>
          <cell r="B35">
            <v>10.199999999999999</v>
          </cell>
        </row>
        <row r="36">
          <cell r="A36">
            <v>4.3000000000000016</v>
          </cell>
          <cell r="B36">
            <v>10.3</v>
          </cell>
        </row>
        <row r="37">
          <cell r="A37">
            <v>4.4000000000000012</v>
          </cell>
          <cell r="B37">
            <v>10.5</v>
          </cell>
        </row>
        <row r="38">
          <cell r="A38">
            <v>4.5000000000000009</v>
          </cell>
          <cell r="B38">
            <v>10.6</v>
          </cell>
        </row>
        <row r="39">
          <cell r="A39">
            <v>4.6000000000000005</v>
          </cell>
          <cell r="B39">
            <v>10.8</v>
          </cell>
        </row>
        <row r="40">
          <cell r="A40">
            <v>4.7</v>
          </cell>
          <cell r="B40">
            <v>10.9</v>
          </cell>
        </row>
        <row r="41">
          <cell r="A41">
            <v>4.8</v>
          </cell>
          <cell r="B41">
            <v>11.1</v>
          </cell>
        </row>
        <row r="42">
          <cell r="A42">
            <v>4.8999999999999995</v>
          </cell>
          <cell r="B42">
            <v>11.2</v>
          </cell>
        </row>
        <row r="43">
          <cell r="A43">
            <v>4.9999999999999991</v>
          </cell>
          <cell r="B43">
            <v>11.4</v>
          </cell>
        </row>
        <row r="44">
          <cell r="A44">
            <v>5.0999999999999988</v>
          </cell>
          <cell r="B44">
            <v>11.5</v>
          </cell>
        </row>
        <row r="45">
          <cell r="A45">
            <v>5.1999999999999984</v>
          </cell>
          <cell r="B45">
            <v>11.7</v>
          </cell>
        </row>
        <row r="46">
          <cell r="A46">
            <v>5.299999999999998</v>
          </cell>
          <cell r="B46">
            <v>11.9</v>
          </cell>
        </row>
        <row r="47">
          <cell r="A47">
            <v>5.3999999999999977</v>
          </cell>
          <cell r="B47">
            <v>12.1</v>
          </cell>
        </row>
        <row r="48">
          <cell r="A48">
            <v>5.4999999999999973</v>
          </cell>
          <cell r="B48">
            <v>12.3</v>
          </cell>
        </row>
        <row r="49">
          <cell r="A49">
            <v>5.599999999999997</v>
          </cell>
          <cell r="B49">
            <v>12.5</v>
          </cell>
        </row>
        <row r="50">
          <cell r="A50">
            <v>5.6999999999999966</v>
          </cell>
          <cell r="B50">
            <v>12.7</v>
          </cell>
        </row>
        <row r="51">
          <cell r="A51">
            <v>5.7999999999999963</v>
          </cell>
          <cell r="B51">
            <v>12.9</v>
          </cell>
        </row>
        <row r="52">
          <cell r="A52">
            <v>5.8999999999999959</v>
          </cell>
          <cell r="B52">
            <v>13</v>
          </cell>
        </row>
        <row r="53">
          <cell r="A53">
            <v>5.9999999999999956</v>
          </cell>
          <cell r="B53">
            <v>13.2</v>
          </cell>
        </row>
      </sheetData>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Set>
  </externalBook>
</externalLink>
</file>

<file path=xl/externalLinks/externalLink4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sclaimer"/>
      <sheetName val="Content"/>
      <sheetName val="Input TI"/>
      <sheetName val="Input TD"/>
      <sheetName val="Sales"/>
      <sheetName val="Costs"/>
      <sheetName val="Costs Structure"/>
      <sheetName val="P&amp;L"/>
      <sheetName val="Balance Sheet"/>
      <sheetName val="Cash Flow"/>
      <sheetName val="Fin Ratios"/>
      <sheetName val="время"/>
      <sheetName val="MAIN"/>
      <sheetName val="Balance"/>
      <sheetName val="Summary"/>
      <sheetName val="Sensitivity"/>
      <sheetName val="Revenue and costs"/>
      <sheetName val="Investment costs"/>
      <sheetName val="Earnings"/>
      <sheetName val="Cash flow 1"/>
      <sheetName val="Liabilities"/>
      <sheetName val="Cash Flow 2"/>
      <sheetName val="Budget effectiveness"/>
      <sheetName val="Sens_DiscRate"/>
      <sheetName val="Sens_ProdVol&amp;InvCost"/>
      <sheetName val="Sens_ProdCost&amp;OperCost"/>
      <sheetName val="RF"/>
      <sheetName val="MD2"/>
      <sheetName val="MD1"/>
      <sheetName val="PRN"/>
      <sheetName val="ZR"/>
      <sheetName val="ZE"/>
      <sheetName val="GOT"/>
      <sheetName val="GOC"/>
      <sheetName val="график"/>
      <sheetName val="Construction budget by ADM"/>
      <sheetName val="CF_Year 5 (unlev)"/>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sheetData sheetId="27" refreshError="1"/>
      <sheetData sheetId="28" refreshError="1"/>
      <sheetData sheetId="29"/>
      <sheetData sheetId="30"/>
      <sheetData sheetId="31"/>
      <sheetData sheetId="32"/>
      <sheetData sheetId="33"/>
      <sheetData sheetId="34" refreshError="1"/>
      <sheetData sheetId="35" refreshError="1"/>
      <sheetData sheetId="36"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Лист2"/>
      <sheetName val="Лист3"/>
      <sheetName val="Авансы_уплач,деньги в регионах,"/>
      <sheetName val="Связь 0-я"/>
      <sheetName val="б"/>
      <sheetName val="d_pok"/>
      <sheetName val="13,40 Авансы_получ"/>
      <sheetName val="Авансы_уплач,деньги в регионах"/>
      <sheetName val="PLтв - Б"/>
      <sheetName val="RST"/>
      <sheetName val="РЗ"/>
      <sheetName val="#ССЫЛКА"/>
      <sheetName val="БДДС (2)"/>
      <sheetName val="ДДС"/>
      <sheetName val="PL по месяцам"/>
      <sheetName val="ДС"/>
      <sheetName val="Гр фин"/>
      <sheetName val="закупка яйца и цыплят"/>
      <sheetName val="скорр"/>
      <sheetName val="инвестиции"/>
      <sheetName val="Тов трейд"/>
      <sheetName val="P&amp;L"/>
      <sheetName val="TC Cmp "/>
      <sheetName val="Закупка сырья"/>
      <sheetName val="Бюджет на июль"/>
      <sheetName val="ОХР на год"/>
      <sheetName val="Sheet1"/>
      <sheetName val="Ав (закупка, услуги)"/>
      <sheetName val="БДДС (РСК)"/>
      <sheetName val="Аванс свекла"/>
      <sheetName val="Хран сах "/>
      <sheetName val="Товар в пути"/>
      <sheetName val="Прочий товар"/>
      <sheetName val="Деб+ДС рег"/>
      <sheetName val="Кред. задолж."/>
      <sheetName val="аван получ "/>
      <sheetName val="Деньги &quot;производство&quot;"/>
      <sheetName val="БДР"/>
      <sheetName val="Поступления"/>
      <sheetName val="Коммерческие расходы"/>
      <sheetName val="БДДС"/>
      <sheetName val="Птицеводство-3мес"/>
      <sheetName val="ОДФР 2"/>
      <sheetName val="  ОДФР 2   "/>
      <sheetName val="оборот средства(год)"/>
      <sheetName val="PL по отгрузке"/>
      <sheetName val="апрель ЗП"/>
      <sheetName val="Баланс_new"/>
      <sheetName val="PL по месяцам (отг)"/>
      <sheetName val="ц"/>
      <sheetName val="Анализ откл до конца года (отг)"/>
      <sheetName val="Вр ф (2)"/>
      <sheetName val="янв"/>
      <sheetName val="PL"/>
      <sheetName val="Пост"/>
      <sheetName val="д"/>
      <sheetName val="за месяц"/>
      <sheetName val="т(к)"/>
      <sheetName val="ежедневный лист заполнения"/>
      <sheetName val="Прочие"/>
      <sheetName val="Деньги"/>
      <sheetName val="PLб"/>
      <sheetName val="т"/>
      <sheetName val="Выбытия"/>
      <sheetName val="РСК"/>
      <sheetName val="Расчет по начислению"/>
      <sheetName val="Октябрь"/>
      <sheetName val="Бюджетные показатели"/>
      <sheetName val=" ОДФР"/>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Set>
  </externalBook>
</externalLink>
</file>

<file path=xl/externalLinks/externalLink5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Д_С_48"/>
      <sheetName val="КД_С-48"/>
      <sheetName val="Комплектация_С-48"/>
      <sheetName val="Калькуляция_С-48"/>
      <sheetName val="КД_NT50"/>
      <sheetName val="Комплектация_NT50"/>
      <sheetName val="Калькуляция_NT50"/>
      <sheetName val="КД_NT68"/>
      <sheetName val="Комплектация_NT68"/>
      <sheetName val="Калькуляция_NT68"/>
      <sheetName val="КД_СПА"/>
      <sheetName val="Комплектация_СПА"/>
      <sheetName val="Калькуляция_СПА"/>
      <sheetName val="КД_С-60"/>
      <sheetName val="Комлектация_С-60"/>
      <sheetName val="Калькуляция_С-60"/>
      <sheetName val="Лист6"/>
      <sheetName val="Лист7"/>
      <sheetName val="Лист8"/>
      <sheetName val="Лист9"/>
      <sheetName val="Лист10"/>
      <sheetName val="Лист11"/>
      <sheetName val="Лист12"/>
      <sheetName val="Лист13"/>
      <sheetName val="Лист14"/>
      <sheetName val="Лист15"/>
      <sheetName val="Лист16"/>
    </sheetNames>
    <sheetDataSet>
      <sheetData sheetId="0">
        <row r="1">
          <cell r="A1" t="str">
            <v>Ведущий</v>
          </cell>
          <cell r="B1" t="str">
            <v>Фамилия</v>
          </cell>
          <cell r="E1" t="str">
            <v>Кол-во изд</v>
          </cell>
          <cell r="G1" t="str">
            <v>Курс,$</v>
          </cell>
        </row>
        <row r="2">
          <cell r="A2" t="str">
            <v>Заказчик</v>
          </cell>
          <cell r="E2">
            <v>1</v>
          </cell>
          <cell r="G2">
            <v>29</v>
          </cell>
        </row>
        <row r="3">
          <cell r="A3" t="str">
            <v>№ дог</v>
          </cell>
        </row>
        <row r="4">
          <cell r="A4" t="str">
            <v>№ заказа</v>
          </cell>
        </row>
        <row r="6">
          <cell r="A6" t="str">
            <v>параметры</v>
          </cell>
          <cell r="B6" t="str">
            <v>Высота</v>
          </cell>
          <cell r="C6" t="str">
            <v>Ширина</v>
          </cell>
          <cell r="D6" t="str">
            <v>Высота импоста</v>
          </cell>
        </row>
        <row r="7">
          <cell r="A7" t="str">
            <v>размер</v>
          </cell>
          <cell r="B7">
            <v>2100</v>
          </cell>
          <cell r="C7">
            <v>1800</v>
          </cell>
          <cell r="D7">
            <v>800</v>
          </cell>
        </row>
        <row r="8">
          <cell r="D8" t="str">
            <v>Акт. створка прав.</v>
          </cell>
        </row>
        <row r="9">
          <cell r="A9" t="str">
            <v>профиль, RAL</v>
          </cell>
          <cell r="B9">
            <v>9016</v>
          </cell>
          <cell r="D9">
            <v>821.5</v>
          </cell>
        </row>
        <row r="10">
          <cell r="A10" t="str">
            <v>штапик, RAL</v>
          </cell>
          <cell r="B10">
            <v>1015</v>
          </cell>
          <cell r="D10">
            <v>821.5</v>
          </cell>
        </row>
        <row r="12">
          <cell r="A12" t="str">
            <v>Набивка низ</v>
          </cell>
          <cell r="B12" t="str">
            <v>Ширина доски</v>
          </cell>
          <cell r="C12" t="str">
            <v>Вес, кг</v>
          </cell>
          <cell r="D12" t="str">
            <v>Ст-ть окраски,сНДС</v>
          </cell>
        </row>
        <row r="13">
          <cell r="A13" t="str">
            <v>ПК 02098-3</v>
          </cell>
          <cell r="B13">
            <v>100</v>
          </cell>
          <cell r="C13">
            <v>0.85</v>
          </cell>
          <cell r="D13">
            <v>0.7</v>
          </cell>
        </row>
        <row r="15">
          <cell r="A15" t="str">
            <v>Набивка верх</v>
          </cell>
          <cell r="D15" t="str">
            <v>Доводчик,шт</v>
          </cell>
        </row>
        <row r="16">
          <cell r="A16" t="str">
            <v>Стекло 5 мм</v>
          </cell>
          <cell r="D16">
            <v>1</v>
          </cell>
        </row>
        <row r="18">
          <cell r="A18" t="str">
            <v>№  поз.</v>
          </cell>
          <cell r="B18" t="str">
            <v>Марка</v>
          </cell>
          <cell r="C18" t="str">
            <v>Сечение</v>
          </cell>
          <cell r="D18" t="str">
            <v>Схема разрезки</v>
          </cell>
          <cell r="E18" t="str">
            <v>Длина, мм</v>
          </cell>
          <cell r="F18" t="str">
            <v>Кол-во</v>
          </cell>
          <cell r="G18" t="str">
            <v>Вес з-ки, кг</v>
          </cell>
        </row>
        <row r="19">
          <cell r="A19">
            <v>1</v>
          </cell>
          <cell r="B19" t="str">
            <v>ПК 02098-4</v>
          </cell>
          <cell r="E19">
            <v>1800</v>
          </cell>
          <cell r="F19">
            <v>1</v>
          </cell>
          <cell r="G19">
            <v>2.7</v>
          </cell>
        </row>
        <row r="20">
          <cell r="A20">
            <v>2</v>
          </cell>
          <cell r="B20" t="str">
            <v>ПК 02098-4</v>
          </cell>
          <cell r="E20">
            <v>2100</v>
          </cell>
          <cell r="F20">
            <v>1</v>
          </cell>
          <cell r="G20">
            <v>3.15</v>
          </cell>
        </row>
        <row r="21">
          <cell r="A21">
            <v>3</v>
          </cell>
          <cell r="B21" t="str">
            <v>ПК 02098-4</v>
          </cell>
          <cell r="E21">
            <v>2100</v>
          </cell>
          <cell r="F21">
            <v>1</v>
          </cell>
          <cell r="G21">
            <v>3.15</v>
          </cell>
        </row>
        <row r="22">
          <cell r="A22">
            <v>4</v>
          </cell>
          <cell r="B22" t="str">
            <v>ПК 02098-4</v>
          </cell>
          <cell r="E22">
            <v>855.5</v>
          </cell>
          <cell r="F22">
            <v>2</v>
          </cell>
          <cell r="G22">
            <v>2.5665</v>
          </cell>
        </row>
        <row r="23">
          <cell r="A23">
            <v>5</v>
          </cell>
          <cell r="B23" t="str">
            <v>ПК 02098-4</v>
          </cell>
          <cell r="E23">
            <v>2038</v>
          </cell>
          <cell r="F23">
            <v>1</v>
          </cell>
          <cell r="G23">
            <v>3.0569999999999999</v>
          </cell>
        </row>
        <row r="24">
          <cell r="A24">
            <v>6</v>
          </cell>
          <cell r="B24" t="str">
            <v>ПК 02098-4</v>
          </cell>
          <cell r="E24">
            <v>2038</v>
          </cell>
          <cell r="F24">
            <v>1</v>
          </cell>
          <cell r="G24">
            <v>3.0569999999999999</v>
          </cell>
        </row>
        <row r="25">
          <cell r="A25">
            <v>7</v>
          </cell>
          <cell r="B25" t="str">
            <v>ПК 02098-4</v>
          </cell>
          <cell r="E25">
            <v>2038</v>
          </cell>
          <cell r="F25">
            <v>1</v>
          </cell>
          <cell r="G25">
            <v>3.0569999999999999</v>
          </cell>
        </row>
        <row r="26">
          <cell r="A26">
            <v>8</v>
          </cell>
          <cell r="B26" t="str">
            <v>ПК 02098-4</v>
          </cell>
          <cell r="E26">
            <v>2038</v>
          </cell>
          <cell r="F26">
            <v>1</v>
          </cell>
          <cell r="G26">
            <v>3.0569999999999999</v>
          </cell>
        </row>
        <row r="27">
          <cell r="A27">
            <v>9</v>
          </cell>
          <cell r="B27" t="str">
            <v>ПК 02098-4</v>
          </cell>
          <cell r="E27">
            <v>855.5</v>
          </cell>
          <cell r="F27">
            <v>1</v>
          </cell>
          <cell r="G27">
            <v>1.28325</v>
          </cell>
        </row>
        <row r="28">
          <cell r="A28">
            <v>10</v>
          </cell>
          <cell r="B28" t="str">
            <v>ПК 02098-4</v>
          </cell>
          <cell r="E28">
            <v>855.5</v>
          </cell>
          <cell r="F28">
            <v>1</v>
          </cell>
          <cell r="G28">
            <v>1.28325</v>
          </cell>
        </row>
        <row r="29">
          <cell r="A29">
            <v>11</v>
          </cell>
          <cell r="B29" t="str">
            <v>ПК 02060-7</v>
          </cell>
          <cell r="E29">
            <v>733.5</v>
          </cell>
          <cell r="F29">
            <v>1</v>
          </cell>
          <cell r="G29">
            <v>1.0276334999999999</v>
          </cell>
        </row>
        <row r="30">
          <cell r="A30">
            <v>12</v>
          </cell>
          <cell r="B30" t="str">
            <v>ПК 02060-7</v>
          </cell>
          <cell r="E30">
            <v>733.5</v>
          </cell>
          <cell r="F30">
            <v>1</v>
          </cell>
          <cell r="G30">
            <v>1.0276334999999999</v>
          </cell>
        </row>
        <row r="31">
          <cell r="A31">
            <v>13</v>
          </cell>
          <cell r="B31" t="str">
            <v>ПС 820-21</v>
          </cell>
          <cell r="E31">
            <v>1712</v>
          </cell>
          <cell r="F31">
            <v>1</v>
          </cell>
          <cell r="G31">
            <v>1.3696000000000002</v>
          </cell>
        </row>
        <row r="32">
          <cell r="A32">
            <v>14</v>
          </cell>
          <cell r="B32" t="str">
            <v>ПК 02098-5</v>
          </cell>
          <cell r="C32" t="str">
            <v>Угл.вклад.</v>
          </cell>
          <cell r="E32">
            <v>42.5</v>
          </cell>
          <cell r="F32">
            <v>10</v>
          </cell>
          <cell r="G32">
            <v>2.8475000000000001</v>
          </cell>
        </row>
        <row r="33">
          <cell r="A33">
            <v>15</v>
          </cell>
          <cell r="B33" t="str">
            <v>ПК 02060-5</v>
          </cell>
          <cell r="C33" t="str">
            <v>Бок.вклад.</v>
          </cell>
          <cell r="E33">
            <v>33.5</v>
          </cell>
          <cell r="F33">
            <v>4</v>
          </cell>
          <cell r="G33">
            <v>0.24294199999999999</v>
          </cell>
        </row>
        <row r="34">
          <cell r="A34">
            <v>16</v>
          </cell>
          <cell r="B34" t="str">
            <v>Уголок 40х40х4</v>
          </cell>
          <cell r="C34" t="str">
            <v>Бок.вклад.</v>
          </cell>
          <cell r="E34">
            <v>35.5</v>
          </cell>
          <cell r="F34">
            <v>2</v>
          </cell>
          <cell r="G34">
            <v>0.17182</v>
          </cell>
        </row>
        <row r="36">
          <cell r="A36" t="str">
            <v>Заказчик</v>
          </cell>
          <cell r="B36">
            <v>0</v>
          </cell>
        </row>
        <row r="37">
          <cell r="A37" t="str">
            <v>№ заказа</v>
          </cell>
          <cell r="B37">
            <v>0</v>
          </cell>
        </row>
        <row r="39">
          <cell r="A39" t="str">
            <v>Гор.актив.</v>
          </cell>
          <cell r="B39" t="str">
            <v>ПК 02060-6</v>
          </cell>
          <cell r="E39">
            <v>733.5</v>
          </cell>
          <cell r="F39">
            <v>4</v>
          </cell>
          <cell r="G39">
            <v>1.000494</v>
          </cell>
        </row>
        <row r="40">
          <cell r="A40" t="str">
            <v>Гор.актив.</v>
          </cell>
          <cell r="B40" t="str">
            <v>ПК 02060-9</v>
          </cell>
          <cell r="E40">
            <v>733.5</v>
          </cell>
          <cell r="F40">
            <v>4</v>
          </cell>
          <cell r="G40">
            <v>0.50171399999999999</v>
          </cell>
        </row>
        <row r="41">
          <cell r="A41" t="str">
            <v>Гор.пасс.</v>
          </cell>
          <cell r="B41" t="str">
            <v>ПК 02060-6</v>
          </cell>
          <cell r="E41">
            <v>733.5</v>
          </cell>
          <cell r="F41">
            <v>4</v>
          </cell>
          <cell r="G41">
            <v>1.000494</v>
          </cell>
        </row>
        <row r="42">
          <cell r="A42" t="str">
            <v>Гор.пасс.</v>
          </cell>
          <cell r="B42" t="str">
            <v>ПК 02060-9</v>
          </cell>
          <cell r="E42">
            <v>733.5</v>
          </cell>
          <cell r="F42">
            <v>4</v>
          </cell>
          <cell r="G42">
            <v>0.50171399999999999</v>
          </cell>
        </row>
        <row r="43">
          <cell r="A43" t="str">
            <v>Верт.верх.</v>
          </cell>
          <cell r="B43" t="str">
            <v>ПК 02060-6</v>
          </cell>
          <cell r="E43">
            <v>1155</v>
          </cell>
          <cell r="F43">
            <v>4</v>
          </cell>
          <cell r="G43">
            <v>1.57542</v>
          </cell>
        </row>
        <row r="44">
          <cell r="A44" t="str">
            <v>Верт.верх.</v>
          </cell>
          <cell r="B44" t="str">
            <v>ПК 02060-9</v>
          </cell>
          <cell r="E44">
            <v>1155</v>
          </cell>
          <cell r="F44">
            <v>4</v>
          </cell>
          <cell r="G44">
            <v>0.79002000000000006</v>
          </cell>
        </row>
        <row r="45">
          <cell r="A45" t="str">
            <v>Верт.низ</v>
          </cell>
          <cell r="B45" t="str">
            <v>ПК 02060-6</v>
          </cell>
          <cell r="E45">
            <v>649</v>
          </cell>
          <cell r="F45">
            <v>4</v>
          </cell>
          <cell r="G45">
            <v>0.88523600000000002</v>
          </cell>
        </row>
        <row r="46">
          <cell r="A46" t="str">
            <v>Верт.низ</v>
          </cell>
          <cell r="B46" t="str">
            <v>ПК 02060-9</v>
          </cell>
          <cell r="E46">
            <v>649</v>
          </cell>
          <cell r="F46">
            <v>4</v>
          </cell>
          <cell r="G46">
            <v>0.44391600000000003</v>
          </cell>
        </row>
        <row r="48">
          <cell r="B48" t="str">
            <v>набивка</v>
          </cell>
        </row>
        <row r="49">
          <cell r="B49" t="str">
            <v>Материал</v>
          </cell>
          <cell r="C49" t="str">
            <v>Длина</v>
          </cell>
          <cell r="D49" t="str">
            <v>Высота</v>
          </cell>
          <cell r="E49" t="str">
            <v>Кол-во</v>
          </cell>
        </row>
        <row r="50">
          <cell r="A50">
            <v>16</v>
          </cell>
          <cell r="B50" t="str">
            <v>Стекло 5 мм</v>
          </cell>
          <cell r="C50">
            <v>723.5</v>
          </cell>
          <cell r="D50">
            <v>1179</v>
          </cell>
          <cell r="E50">
            <v>1</v>
          </cell>
          <cell r="F50">
            <v>0.8530065</v>
          </cell>
          <cell r="G50" t="str">
            <v>кв.м</v>
          </cell>
        </row>
        <row r="51">
          <cell r="A51">
            <v>17</v>
          </cell>
          <cell r="B51" t="str">
            <v>Стекло 5 мм</v>
          </cell>
          <cell r="C51">
            <v>723.5</v>
          </cell>
          <cell r="D51">
            <v>1179</v>
          </cell>
          <cell r="E51">
            <v>1</v>
          </cell>
          <cell r="F51">
            <v>0.8530065</v>
          </cell>
          <cell r="G51" t="str">
            <v>кв.м</v>
          </cell>
        </row>
        <row r="52">
          <cell r="A52">
            <v>18</v>
          </cell>
          <cell r="B52" t="str">
            <v>ПК 02098-3</v>
          </cell>
          <cell r="C52">
            <v>673</v>
          </cell>
          <cell r="D52" t="str">
            <v/>
          </cell>
          <cell r="E52">
            <v>8</v>
          </cell>
          <cell r="F52">
            <v>4.5763999999999996</v>
          </cell>
          <cell r="G52" t="str">
            <v>кг</v>
          </cell>
        </row>
        <row r="53">
          <cell r="A53">
            <v>19</v>
          </cell>
          <cell r="B53" t="str">
            <v>ПК 02098-3</v>
          </cell>
          <cell r="C53">
            <v>673</v>
          </cell>
          <cell r="D53" t="str">
            <v/>
          </cell>
          <cell r="E53">
            <v>8</v>
          </cell>
          <cell r="F53">
            <v>4.5763999999999996</v>
          </cell>
          <cell r="G53" t="str">
            <v>кг</v>
          </cell>
        </row>
        <row r="54">
          <cell r="B54" t="str">
            <v>Уплотнители</v>
          </cell>
        </row>
        <row r="55">
          <cell r="B55" t="str">
            <v>Наименование</v>
          </cell>
          <cell r="C55" t="str">
            <v>Кол-во, м</v>
          </cell>
        </row>
        <row r="56">
          <cell r="A56">
            <v>1</v>
          </cell>
          <cell r="B56" t="str">
            <v>Упл.  РЦ-1</v>
          </cell>
          <cell r="C56">
            <v>26.167999999999999</v>
          </cell>
        </row>
        <row r="57">
          <cell r="A57">
            <v>2</v>
          </cell>
          <cell r="B57" t="str">
            <v>Упл. РТ-24</v>
          </cell>
          <cell r="C57">
            <v>17.628</v>
          </cell>
        </row>
        <row r="59">
          <cell r="B59" t="str">
            <v>Аксесуары</v>
          </cell>
        </row>
        <row r="60">
          <cell r="A60">
            <v>1</v>
          </cell>
          <cell r="B60" t="str">
            <v>Наименование</v>
          </cell>
          <cell r="C60" t="str">
            <v>Кол-во</v>
          </cell>
        </row>
        <row r="61">
          <cell r="A61">
            <v>1</v>
          </cell>
          <cell r="B61" t="str">
            <v>Петля  ПД-7</v>
          </cell>
          <cell r="C61">
            <v>4</v>
          </cell>
        </row>
        <row r="62">
          <cell r="A62">
            <v>2</v>
          </cell>
          <cell r="B62" t="str">
            <v>Замок №151-3</v>
          </cell>
          <cell r="C62">
            <v>1</v>
          </cell>
        </row>
        <row r="63">
          <cell r="A63">
            <v>3</v>
          </cell>
          <cell r="B63" t="str">
            <v>Шпингалет угл.</v>
          </cell>
          <cell r="C63">
            <v>2</v>
          </cell>
        </row>
        <row r="64">
          <cell r="A64">
            <v>4</v>
          </cell>
          <cell r="B64" t="str">
            <v>Ручка "Жиг"</v>
          </cell>
          <cell r="C64">
            <v>1</v>
          </cell>
          <cell r="D64">
            <v>652.5</v>
          </cell>
        </row>
        <row r="65">
          <cell r="A65">
            <v>5</v>
          </cell>
          <cell r="B65" t="str">
            <v>Доводчик</v>
          </cell>
          <cell r="C65">
            <v>1</v>
          </cell>
          <cell r="D65">
            <v>900</v>
          </cell>
        </row>
        <row r="67">
          <cell r="B67" t="str">
            <v>Монтажные  элементы</v>
          </cell>
        </row>
        <row r="69">
          <cell r="A69" t="str">
            <v>№</v>
          </cell>
          <cell r="B69" t="str">
            <v>Наименование</v>
          </cell>
          <cell r="C69" t="str">
            <v>Кол-во</v>
          </cell>
        </row>
        <row r="70">
          <cell r="A70">
            <v>1</v>
          </cell>
          <cell r="B70" t="str">
            <v>Штыри d10х100</v>
          </cell>
          <cell r="C70">
            <v>10</v>
          </cell>
        </row>
        <row r="71">
          <cell r="A71">
            <v>2</v>
          </cell>
          <cell r="B71" t="str">
            <v>Дюбеля разж.</v>
          </cell>
          <cell r="C71">
            <v>3</v>
          </cell>
        </row>
        <row r="72">
          <cell r="A72">
            <v>3</v>
          </cell>
          <cell r="B72" t="str">
            <v>"Penofleks"</v>
          </cell>
          <cell r="C72">
            <v>2</v>
          </cell>
        </row>
        <row r="77">
          <cell r="A77" t="str">
            <v>Заказчик</v>
          </cell>
          <cell r="B77">
            <v>0</v>
          </cell>
        </row>
        <row r="78">
          <cell r="A78" t="str">
            <v>№ заказа</v>
          </cell>
          <cell r="B78">
            <v>0</v>
          </cell>
        </row>
        <row r="82">
          <cell r="B82" t="str">
            <v>Алюминиевый  профиль</v>
          </cell>
        </row>
        <row r="83">
          <cell r="A83" t="str">
            <v>№ П/П</v>
          </cell>
          <cell r="B83" t="str">
            <v>МАРКА</v>
          </cell>
          <cell r="C83" t="str">
            <v>ВЕС,кг</v>
          </cell>
          <cell r="D83" t="str">
            <v>Длина с отх., м</v>
          </cell>
        </row>
        <row r="84">
          <cell r="A84">
            <v>1</v>
          </cell>
          <cell r="B84" t="str">
            <v>ПК 02098-4</v>
          </cell>
          <cell r="C84">
            <v>26.360999999999994</v>
          </cell>
          <cell r="D84">
            <v>19.331399999999995</v>
          </cell>
        </row>
        <row r="85">
          <cell r="A85">
            <v>2</v>
          </cell>
          <cell r="B85" t="str">
            <v>ПК 02060-7</v>
          </cell>
          <cell r="C85">
            <v>2.0552669999999997</v>
          </cell>
          <cell r="D85">
            <v>1.6136999999999999</v>
          </cell>
        </row>
        <row r="86">
          <cell r="A86">
            <v>3</v>
          </cell>
          <cell r="B86" t="str">
            <v>ПК 02060-6</v>
          </cell>
          <cell r="C86">
            <v>4.4616439999999997</v>
          </cell>
          <cell r="D86">
            <v>14.392399999999999</v>
          </cell>
        </row>
        <row r="87">
          <cell r="A87">
            <v>4</v>
          </cell>
          <cell r="B87" t="str">
            <v>ПК 02060-9</v>
          </cell>
          <cell r="C87">
            <v>2.2373640000000004</v>
          </cell>
          <cell r="D87">
            <v>14.392400000000002</v>
          </cell>
        </row>
        <row r="88">
          <cell r="A88">
            <v>5</v>
          </cell>
          <cell r="B88" t="str">
            <v>ПК 02060-5</v>
          </cell>
          <cell r="C88">
            <v>0.24294199999999999</v>
          </cell>
          <cell r="D88">
            <v>0.14740000000000003</v>
          </cell>
        </row>
        <row r="89">
          <cell r="A89">
            <v>6</v>
          </cell>
          <cell r="B89" t="str">
            <v>ПК 02098-5</v>
          </cell>
          <cell r="C89">
            <v>2.8475000000000001</v>
          </cell>
          <cell r="D89">
            <v>0.46750000000000003</v>
          </cell>
        </row>
        <row r="90">
          <cell r="A90">
            <v>7</v>
          </cell>
          <cell r="B90" t="str">
            <v>ПС 820-21</v>
          </cell>
          <cell r="C90">
            <v>1.3696000000000002</v>
          </cell>
          <cell r="D90">
            <v>1.8832000000000004</v>
          </cell>
        </row>
        <row r="91">
          <cell r="A91">
            <v>8</v>
          </cell>
          <cell r="B91" t="str">
            <v>ПК 02098-3</v>
          </cell>
          <cell r="C91">
            <v>9.1527999999999992</v>
          </cell>
          <cell r="D91">
            <v>11.844799999999999</v>
          </cell>
        </row>
        <row r="92">
          <cell r="A92" t="str">
            <v>ИТОГО</v>
          </cell>
          <cell r="C92">
            <v>48.72811699999999</v>
          </cell>
        </row>
        <row r="96">
          <cell r="A96" t="str">
            <v>Итого трудоемкость,  [час]</v>
          </cell>
          <cell r="D96">
            <v>22.768263400000002</v>
          </cell>
        </row>
        <row r="98">
          <cell r="A98" t="str">
            <v>Зарплата на изготовление,  [руб]</v>
          </cell>
          <cell r="D98">
            <v>455.36526800000001</v>
          </cell>
        </row>
        <row r="100">
          <cell r="A100" t="str">
            <v>Стоимость изготовления,  [руб]</v>
          </cell>
          <cell r="D100">
            <v>3483.5443002000002</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Set>
  </externalBook>
</externalLink>
</file>

<file path=xl/externalLinks/externalLink5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Штат"/>
      <sheetName val="OPEX"/>
      <sheetName val="Расчет"/>
      <sheetName val="MAIN"/>
    </sheetNames>
    <sheetDataSet>
      <sheetData sheetId="0">
        <row r="1">
          <cell r="K1">
            <v>30065</v>
          </cell>
        </row>
      </sheetData>
      <sheetData sheetId="1"/>
      <sheetData sheetId="2"/>
      <sheetData sheetId="3" refreshError="1"/>
    </sheetDataSet>
  </externalBook>
</externalLink>
</file>

<file path=xl/externalLinks/externalLink5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operty register"/>
      <sheetName val="Construction Cost"/>
      <sheetName val="Assumptions"/>
      <sheetName val="G n A"/>
      <sheetName val="Financial Statements"/>
      <sheetName val="Investors Cash Flow Statement"/>
      <sheetName val="Financial Metrics"/>
      <sheetName val="Поток"/>
      <sheetName val="Поток (2)"/>
      <sheetName val="Штат"/>
    </sheetNames>
    <sheetDataSet>
      <sheetData sheetId="0" refreshError="1"/>
      <sheetData sheetId="1" refreshError="1"/>
      <sheetData sheetId="2" refreshError="1">
        <row r="8">
          <cell r="H8">
            <v>15729.699999999999</v>
          </cell>
        </row>
      </sheetData>
      <sheetData sheetId="3" refreshError="1"/>
      <sheetData sheetId="4" refreshError="1"/>
      <sheetData sheetId="5" refreshError="1"/>
      <sheetData sheetId="6" refreshError="1"/>
      <sheetData sheetId="7" refreshError="1">
        <row r="1">
          <cell r="E1" t="str">
            <v>сдача в аренду Год 3</v>
          </cell>
          <cell r="I1" t="str">
            <v>сдача в аренду Год 2</v>
          </cell>
          <cell r="M1" t="str">
            <v>сдача в аренду Год 1</v>
          </cell>
          <cell r="Q1" t="str">
            <v>сдача в аренду Год 0</v>
          </cell>
          <cell r="U1" t="str">
            <v>сдача в аренду Год 1</v>
          </cell>
          <cell r="Y1" t="str">
            <v>сдача в аренду Год 2</v>
          </cell>
          <cell r="AC1" t="str">
            <v>сдача в аренду Год 3</v>
          </cell>
          <cell r="AG1" t="str">
            <v>сдача в аренду Год 4</v>
          </cell>
          <cell r="AK1" t="str">
            <v>сдача в аренду Год 5</v>
          </cell>
          <cell r="AO1" t="str">
            <v>сдача в аренду Год 6</v>
          </cell>
          <cell r="AS1" t="str">
            <v>продажа Год 6</v>
          </cell>
        </row>
        <row r="2">
          <cell r="E2" t="str">
            <v>Год 1</v>
          </cell>
          <cell r="I2" t="str">
            <v>Год 2</v>
          </cell>
          <cell r="M2" t="str">
            <v>Год 3</v>
          </cell>
          <cell r="Q2" t="str">
            <v>Год 4</v>
          </cell>
          <cell r="U2" t="str">
            <v>Год 5</v>
          </cell>
          <cell r="Y2" t="str">
            <v>Год 6</v>
          </cell>
          <cell r="AC2" t="str">
            <v>Год 7</v>
          </cell>
          <cell r="AG2" t="str">
            <v>Год 8</v>
          </cell>
          <cell r="AK2" t="str">
            <v>Год 9</v>
          </cell>
          <cell r="AO2" t="str">
            <v>Год 10</v>
          </cell>
          <cell r="AS2" t="str">
            <v>Год 11</v>
          </cell>
          <cell r="AW2" t="str">
            <v>Год 12</v>
          </cell>
          <cell r="BA2" t="str">
            <v>Год 10</v>
          </cell>
        </row>
        <row r="3">
          <cell r="D3" t="str">
            <v>Понесенные затраты</v>
          </cell>
          <cell r="E3">
            <v>38261</v>
          </cell>
          <cell r="F3">
            <v>38292</v>
          </cell>
          <cell r="G3">
            <v>38322</v>
          </cell>
          <cell r="H3">
            <v>38353</v>
          </cell>
          <cell r="I3">
            <v>38384</v>
          </cell>
          <cell r="J3">
            <v>38412</v>
          </cell>
          <cell r="K3">
            <v>38443</v>
          </cell>
          <cell r="L3">
            <v>38473</v>
          </cell>
          <cell r="M3">
            <v>38504</v>
          </cell>
          <cell r="N3">
            <v>38534</v>
          </cell>
          <cell r="O3">
            <v>38565</v>
          </cell>
          <cell r="P3">
            <v>38596</v>
          </cell>
          <cell r="Q3">
            <v>38626</v>
          </cell>
          <cell r="R3">
            <v>38657</v>
          </cell>
          <cell r="S3">
            <v>38687</v>
          </cell>
          <cell r="T3">
            <v>38718</v>
          </cell>
          <cell r="U3">
            <v>38749</v>
          </cell>
          <cell r="V3">
            <v>38777</v>
          </cell>
          <cell r="W3">
            <v>38808</v>
          </cell>
          <cell r="X3">
            <v>38838</v>
          </cell>
          <cell r="Y3">
            <v>38869</v>
          </cell>
          <cell r="Z3">
            <v>38899</v>
          </cell>
          <cell r="AA3">
            <v>38930</v>
          </cell>
          <cell r="AB3">
            <v>38961</v>
          </cell>
          <cell r="AC3">
            <v>38991</v>
          </cell>
          <cell r="AD3">
            <v>39022</v>
          </cell>
          <cell r="AE3">
            <v>39052</v>
          </cell>
          <cell r="AF3">
            <v>39083</v>
          </cell>
          <cell r="AG3">
            <v>39114</v>
          </cell>
          <cell r="AH3">
            <v>39142</v>
          </cell>
          <cell r="AI3">
            <v>39173</v>
          </cell>
          <cell r="AJ3">
            <v>39203</v>
          </cell>
          <cell r="AK3">
            <v>39234</v>
          </cell>
          <cell r="AL3">
            <v>39264</v>
          </cell>
          <cell r="AM3">
            <v>39295</v>
          </cell>
          <cell r="AN3">
            <v>39326</v>
          </cell>
          <cell r="AO3">
            <v>39356</v>
          </cell>
          <cell r="AP3">
            <v>38108</v>
          </cell>
          <cell r="AQ3">
            <v>38139</v>
          </cell>
          <cell r="AR3">
            <v>38169</v>
          </cell>
          <cell r="AS3">
            <v>38200</v>
          </cell>
          <cell r="AT3">
            <v>38231</v>
          </cell>
          <cell r="AU3">
            <v>38261</v>
          </cell>
          <cell r="AV3">
            <v>38292</v>
          </cell>
          <cell r="AW3">
            <v>38322</v>
          </cell>
          <cell r="AX3">
            <v>38353</v>
          </cell>
          <cell r="AY3">
            <v>38384</v>
          </cell>
          <cell r="AZ3">
            <v>38412</v>
          </cell>
          <cell r="BA3">
            <v>38443</v>
          </cell>
          <cell r="BB3">
            <v>38473</v>
          </cell>
          <cell r="BC3">
            <v>38504</v>
          </cell>
          <cell r="BD3">
            <v>38534</v>
          </cell>
        </row>
        <row r="4">
          <cell r="D4" t="str">
            <v>№ Года</v>
          </cell>
          <cell r="E4">
            <v>1</v>
          </cell>
          <cell r="F4">
            <v>2</v>
          </cell>
          <cell r="G4">
            <v>3</v>
          </cell>
          <cell r="H4">
            <v>4</v>
          </cell>
          <cell r="I4">
            <v>5</v>
          </cell>
          <cell r="J4">
            <v>6</v>
          </cell>
          <cell r="K4">
            <v>7</v>
          </cell>
          <cell r="L4">
            <v>8</v>
          </cell>
          <cell r="M4">
            <v>9</v>
          </cell>
          <cell r="N4">
            <v>10</v>
          </cell>
          <cell r="O4">
            <v>11</v>
          </cell>
          <cell r="P4">
            <v>12</v>
          </cell>
          <cell r="Q4">
            <v>13</v>
          </cell>
          <cell r="R4">
            <v>14</v>
          </cell>
          <cell r="S4">
            <v>15</v>
          </cell>
          <cell r="T4">
            <v>16</v>
          </cell>
          <cell r="U4">
            <v>17</v>
          </cell>
          <cell r="V4">
            <v>18</v>
          </cell>
          <cell r="W4">
            <v>19</v>
          </cell>
          <cell r="X4">
            <v>20</v>
          </cell>
          <cell r="Y4">
            <v>21</v>
          </cell>
          <cell r="Z4">
            <v>22</v>
          </cell>
          <cell r="AA4">
            <v>23</v>
          </cell>
          <cell r="AB4">
            <v>24</v>
          </cell>
          <cell r="AC4">
            <v>25</v>
          </cell>
          <cell r="AD4">
            <v>26</v>
          </cell>
          <cell r="AE4">
            <v>27</v>
          </cell>
          <cell r="AF4">
            <v>28</v>
          </cell>
          <cell r="AG4">
            <v>29</v>
          </cell>
          <cell r="AH4">
            <v>30</v>
          </cell>
          <cell r="AI4">
            <v>31</v>
          </cell>
          <cell r="AJ4">
            <v>32</v>
          </cell>
          <cell r="AK4">
            <v>33</v>
          </cell>
          <cell r="AL4">
            <v>34</v>
          </cell>
          <cell r="AM4">
            <v>35</v>
          </cell>
          <cell r="AN4">
            <v>36</v>
          </cell>
          <cell r="AO4">
            <v>37</v>
          </cell>
          <cell r="AP4">
            <v>38</v>
          </cell>
          <cell r="AQ4">
            <v>39</v>
          </cell>
          <cell r="AR4">
            <v>40</v>
          </cell>
        </row>
        <row r="5">
          <cell r="E5">
            <v>2005</v>
          </cell>
          <cell r="F5">
            <v>2006</v>
          </cell>
          <cell r="G5">
            <v>2007</v>
          </cell>
          <cell r="H5">
            <v>2008</v>
          </cell>
          <cell r="I5">
            <v>2009</v>
          </cell>
          <cell r="J5">
            <v>2010</v>
          </cell>
          <cell r="K5">
            <v>2011</v>
          </cell>
          <cell r="L5">
            <v>2012</v>
          </cell>
          <cell r="M5">
            <v>2013</v>
          </cell>
          <cell r="N5">
            <v>2014</v>
          </cell>
          <cell r="O5">
            <v>2015</v>
          </cell>
          <cell r="P5">
            <v>2016</v>
          </cell>
          <cell r="Q5">
            <v>2017</v>
          </cell>
          <cell r="R5">
            <v>2018</v>
          </cell>
          <cell r="S5">
            <v>2019</v>
          </cell>
          <cell r="T5">
            <v>2020</v>
          </cell>
          <cell r="U5">
            <v>2021</v>
          </cell>
          <cell r="V5">
            <v>2022</v>
          </cell>
          <cell r="W5">
            <v>2023</v>
          </cell>
          <cell r="X5">
            <v>2024</v>
          </cell>
          <cell r="Y5">
            <v>2025</v>
          </cell>
          <cell r="Z5">
            <v>2026</v>
          </cell>
          <cell r="AA5">
            <v>2027</v>
          </cell>
          <cell r="AB5">
            <v>2028</v>
          </cell>
          <cell r="AC5">
            <v>2029</v>
          </cell>
          <cell r="AD5">
            <v>2030</v>
          </cell>
          <cell r="AE5">
            <v>2031</v>
          </cell>
          <cell r="AF5">
            <v>2032</v>
          </cell>
          <cell r="AG5">
            <v>2033</v>
          </cell>
          <cell r="AH5">
            <v>2034</v>
          </cell>
          <cell r="AI5">
            <v>2035</v>
          </cell>
          <cell r="AJ5">
            <v>2036</v>
          </cell>
          <cell r="AK5">
            <v>2037</v>
          </cell>
          <cell r="AL5">
            <v>2038</v>
          </cell>
          <cell r="AM5">
            <v>2039</v>
          </cell>
          <cell r="AN5">
            <v>2040</v>
          </cell>
          <cell r="AO5">
            <v>2041</v>
          </cell>
          <cell r="AP5">
            <v>2042</v>
          </cell>
          <cell r="AQ5">
            <v>2043</v>
          </cell>
          <cell r="AS5" t="str">
            <v>квартал 1</v>
          </cell>
          <cell r="AT5" t="str">
            <v>квартал 2</v>
          </cell>
          <cell r="AU5" t="str">
            <v>квартал 3</v>
          </cell>
          <cell r="AV5" t="str">
            <v>квартал 4</v>
          </cell>
          <cell r="AW5" t="str">
            <v>квартал 1</v>
          </cell>
          <cell r="AX5" t="str">
            <v>квартал 2</v>
          </cell>
          <cell r="AY5" t="str">
            <v>квартал 3</v>
          </cell>
          <cell r="AZ5" t="str">
            <v>квартал 4</v>
          </cell>
          <cell r="BA5" t="str">
            <v>квартал 1</v>
          </cell>
          <cell r="BB5" t="str">
            <v>квартал 2</v>
          </cell>
          <cell r="BC5" t="str">
            <v>квартал 3</v>
          </cell>
          <cell r="BD5" t="str">
            <v>квартал 4</v>
          </cell>
          <cell r="BE5" t="str">
            <v>ИТОГО</v>
          </cell>
        </row>
        <row r="6">
          <cell r="A6">
            <v>1</v>
          </cell>
          <cell r="B6" t="str">
            <v>Поступления от продаж без НДС</v>
          </cell>
          <cell r="E6">
            <v>3797154.4032000005</v>
          </cell>
          <cell r="F6">
            <v>1685862.5519999999</v>
          </cell>
          <cell r="G6">
            <v>1685862.5519999999</v>
          </cell>
          <cell r="H6">
            <v>11813294.899999999</v>
          </cell>
          <cell r="I6">
            <v>11813294.899999999</v>
          </cell>
          <cell r="J6">
            <v>11813294.899999999</v>
          </cell>
          <cell r="K6">
            <v>11813294.899999999</v>
          </cell>
          <cell r="AS6">
            <v>0</v>
          </cell>
          <cell r="AT6">
            <v>0</v>
          </cell>
          <cell r="AU6">
            <v>0</v>
          </cell>
          <cell r="AV6">
            <v>0</v>
          </cell>
          <cell r="BE6">
            <v>54422059.107199997</v>
          </cell>
        </row>
        <row r="7">
          <cell r="B7" t="str">
            <v>Продажа актива</v>
          </cell>
          <cell r="C7">
            <v>0.17</v>
          </cell>
          <cell r="K7">
            <v>69489969.999999985</v>
          </cell>
          <cell r="BE7">
            <v>69489969.999999985</v>
          </cell>
        </row>
        <row r="8">
          <cell r="B8" t="str">
            <v>Паркинг</v>
          </cell>
          <cell r="BE8">
            <v>0</v>
          </cell>
        </row>
        <row r="9">
          <cell r="B9" t="str">
            <v>Офисы</v>
          </cell>
          <cell r="BE9">
            <v>0</v>
          </cell>
        </row>
        <row r="10">
          <cell r="B10" t="str">
            <v>Конгресс центр</v>
          </cell>
          <cell r="BE10">
            <v>0</v>
          </cell>
        </row>
        <row r="11">
          <cell r="B11" t="str">
            <v>Торговля</v>
          </cell>
          <cell r="BE11">
            <v>0</v>
          </cell>
        </row>
        <row r="12">
          <cell r="B12" t="str">
            <v>Зачет НДС по покупке активов</v>
          </cell>
          <cell r="E12">
            <v>683487.79257600009</v>
          </cell>
          <cell r="F12">
            <v>303455.25935999997</v>
          </cell>
          <cell r="G12">
            <v>303455.25935999997</v>
          </cell>
          <cell r="L12">
            <v>0</v>
          </cell>
          <cell r="BE12">
            <v>1290398.3112960001</v>
          </cell>
        </row>
        <row r="13">
          <cell r="B13" t="str">
            <v>Зачет НДС по реконструкции</v>
          </cell>
          <cell r="H13">
            <v>2126393.0819999995</v>
          </cell>
          <cell r="I13">
            <v>2126393.0819999995</v>
          </cell>
          <cell r="J13">
            <v>2126393.0819999995</v>
          </cell>
          <cell r="K13">
            <v>336054.6645357972</v>
          </cell>
          <cell r="L13">
            <v>0</v>
          </cell>
          <cell r="BE13">
            <v>6715233.9105357956</v>
          </cell>
        </row>
        <row r="14">
          <cell r="B14" t="str">
            <v>Итого поступлений</v>
          </cell>
          <cell r="E14">
            <v>4480642.1957760006</v>
          </cell>
          <cell r="F14">
            <v>1989317.8113599999</v>
          </cell>
          <cell r="G14">
            <v>1989317.8113599999</v>
          </cell>
          <cell r="H14">
            <v>13939687.981999997</v>
          </cell>
          <cell r="I14">
            <v>13939687.981999997</v>
          </cell>
          <cell r="J14">
            <v>13939687.981999997</v>
          </cell>
          <cell r="K14">
            <v>81639319.564535782</v>
          </cell>
          <cell r="L14">
            <v>0</v>
          </cell>
          <cell r="BE14">
            <v>131917661.32903177</v>
          </cell>
        </row>
        <row r="15">
          <cell r="A15" t="str">
            <v>1.1.</v>
          </cell>
          <cell r="B15" t="str">
            <v>Поступления от продаж нарастающим итогом</v>
          </cell>
          <cell r="E15">
            <v>4480642.1957760006</v>
          </cell>
          <cell r="F15">
            <v>6469960.0071360003</v>
          </cell>
          <cell r="G15">
            <v>8459277.818496</v>
          </cell>
          <cell r="H15">
            <v>22398965.800495997</v>
          </cell>
          <cell r="I15">
            <v>36338653.78249599</v>
          </cell>
          <cell r="J15">
            <v>50278341.764495984</v>
          </cell>
          <cell r="K15">
            <v>131917661.32903177</v>
          </cell>
          <cell r="L15">
            <v>131917661.32903177</v>
          </cell>
          <cell r="AS15">
            <v>0</v>
          </cell>
          <cell r="AT15">
            <v>0</v>
          </cell>
          <cell r="AU15">
            <v>0</v>
          </cell>
          <cell r="AV15">
            <v>0</v>
          </cell>
          <cell r="AW15">
            <v>0</v>
          </cell>
          <cell r="AX15">
            <v>0</v>
          </cell>
          <cell r="AY15">
            <v>0</v>
          </cell>
          <cell r="AZ15">
            <v>0</v>
          </cell>
        </row>
        <row r="17">
          <cell r="A17" t="str">
            <v>2.1.</v>
          </cell>
          <cell r="B17" t="str">
            <v>Покупка активов</v>
          </cell>
          <cell r="E17">
            <v>28800000</v>
          </cell>
          <cell r="BE17">
            <v>28800000</v>
          </cell>
        </row>
        <row r="18">
          <cell r="A18" t="str">
            <v>2.2.</v>
          </cell>
          <cell r="B18" t="str">
            <v>Затраты на проектирование и реконструкцию</v>
          </cell>
          <cell r="F18">
            <v>8138377.787564002</v>
          </cell>
          <cell r="G18">
            <v>15542989</v>
          </cell>
          <cell r="BE18">
            <v>23681366.787564002</v>
          </cell>
        </row>
        <row r="23">
          <cell r="A23" t="str">
            <v>2.3.</v>
          </cell>
          <cell r="B23" t="str">
            <v>Управляющая компания</v>
          </cell>
          <cell r="E23">
            <v>432250</v>
          </cell>
          <cell r="F23">
            <v>432250</v>
          </cell>
          <cell r="G23">
            <v>432250</v>
          </cell>
          <cell r="H23">
            <v>1496271.0000000002</v>
          </cell>
          <cell r="I23">
            <v>1496271.0000000002</v>
          </cell>
          <cell r="J23">
            <v>1496271.0000000002</v>
          </cell>
          <cell r="K23">
            <v>1496271.0000000002</v>
          </cell>
          <cell r="BE23">
            <v>7281834</v>
          </cell>
        </row>
        <row r="24">
          <cell r="A24" t="str">
            <v>2.4.</v>
          </cell>
          <cell r="B24" t="str">
            <v>Накладные расходы</v>
          </cell>
          <cell r="C24">
            <v>0</v>
          </cell>
          <cell r="BE24">
            <v>0</v>
          </cell>
        </row>
        <row r="25">
          <cell r="A25" t="str">
            <v>2.5.</v>
          </cell>
          <cell r="B25" t="str">
            <v>Налоги на имущество и прибыль</v>
          </cell>
          <cell r="C25">
            <v>0.35056961556823873</v>
          </cell>
          <cell r="E25">
            <v>717005.53134427126</v>
          </cell>
          <cell r="F25">
            <v>408864.40677966108</v>
          </cell>
          <cell r="G25">
            <v>360762.71186440677</v>
          </cell>
          <cell r="H25">
            <v>1284531.5434279183</v>
          </cell>
          <cell r="I25">
            <v>1511451.8347100823</v>
          </cell>
          <cell r="J25">
            <v>1731836.8216033201</v>
          </cell>
          <cell r="K25">
            <v>13064267.489913408</v>
          </cell>
          <cell r="L25">
            <v>0</v>
          </cell>
          <cell r="M25">
            <v>0</v>
          </cell>
          <cell r="N25">
            <v>0</v>
          </cell>
          <cell r="O25">
            <v>0</v>
          </cell>
          <cell r="P25">
            <v>0</v>
          </cell>
          <cell r="Q25">
            <v>0</v>
          </cell>
          <cell r="R25">
            <v>0</v>
          </cell>
          <cell r="S25">
            <v>0</v>
          </cell>
          <cell r="T25">
            <v>0</v>
          </cell>
          <cell r="U25">
            <v>0</v>
          </cell>
          <cell r="V25">
            <v>0</v>
          </cell>
          <cell r="W25">
            <v>0</v>
          </cell>
          <cell r="X25">
            <v>0</v>
          </cell>
          <cell r="Y25">
            <v>0</v>
          </cell>
          <cell r="Z25">
            <v>0</v>
          </cell>
          <cell r="AA25">
            <v>0</v>
          </cell>
          <cell r="AB25">
            <v>0</v>
          </cell>
          <cell r="AC25">
            <v>0</v>
          </cell>
          <cell r="AD25">
            <v>0</v>
          </cell>
          <cell r="AE25">
            <v>0</v>
          </cell>
          <cell r="AF25">
            <v>0</v>
          </cell>
          <cell r="AG25">
            <v>0</v>
          </cell>
          <cell r="AH25">
            <v>0</v>
          </cell>
          <cell r="AI25">
            <v>0</v>
          </cell>
          <cell r="AJ25">
            <v>0</v>
          </cell>
          <cell r="AK25">
            <v>0</v>
          </cell>
          <cell r="AL25">
            <v>0</v>
          </cell>
          <cell r="AM25">
            <v>0</v>
          </cell>
          <cell r="AN25">
            <v>0</v>
          </cell>
          <cell r="AO25">
            <v>0</v>
          </cell>
          <cell r="AP25">
            <v>0</v>
          </cell>
          <cell r="AQ25">
            <v>0</v>
          </cell>
          <cell r="BE25">
            <v>19078720.339643069</v>
          </cell>
        </row>
        <row r="26">
          <cell r="A26" t="str">
            <v>2.6.</v>
          </cell>
          <cell r="BE26">
            <v>0</v>
          </cell>
        </row>
        <row r="27">
          <cell r="A27">
            <v>2</v>
          </cell>
          <cell r="B27" t="str">
            <v>Итого затраты по проекту</v>
          </cell>
          <cell r="D27">
            <v>0</v>
          </cell>
          <cell r="E27">
            <v>29949255.531344272</v>
          </cell>
          <cell r="F27">
            <v>8979492.1943436638</v>
          </cell>
          <cell r="G27">
            <v>16336001.711864406</v>
          </cell>
          <cell r="H27">
            <v>2780802.5434279186</v>
          </cell>
          <cell r="I27">
            <v>3007722.8347100825</v>
          </cell>
          <cell r="J27">
            <v>3228107.8216033205</v>
          </cell>
          <cell r="K27">
            <v>14560538.489913408</v>
          </cell>
          <cell r="L27">
            <v>0</v>
          </cell>
          <cell r="AS27">
            <v>0</v>
          </cell>
          <cell r="AT27">
            <v>0</v>
          </cell>
          <cell r="AU27">
            <v>0</v>
          </cell>
          <cell r="AV27">
            <v>0</v>
          </cell>
          <cell r="AW27">
            <v>0</v>
          </cell>
          <cell r="AX27">
            <v>0</v>
          </cell>
          <cell r="AY27">
            <v>0</v>
          </cell>
          <cell r="AZ27">
            <v>0</v>
          </cell>
          <cell r="BE27">
            <v>78841921.127207071</v>
          </cell>
        </row>
        <row r="28">
          <cell r="A28" t="str">
            <v>2.7.</v>
          </cell>
          <cell r="B28" t="str">
            <v>Затраты нарастающим итогом</v>
          </cell>
          <cell r="D28">
            <v>0</v>
          </cell>
          <cell r="E28">
            <v>29949255.531344272</v>
          </cell>
          <cell r="F28">
            <v>38928747.725687936</v>
          </cell>
          <cell r="G28">
            <v>55264749.43755234</v>
          </cell>
          <cell r="H28">
            <v>58045551.980980262</v>
          </cell>
          <cell r="I28">
            <v>61053274.815690346</v>
          </cell>
          <cell r="J28">
            <v>64281382.637293667</v>
          </cell>
          <cell r="K28">
            <v>78841921.127207071</v>
          </cell>
          <cell r="L28">
            <v>78841921.127207071</v>
          </cell>
          <cell r="AS28">
            <v>0</v>
          </cell>
          <cell r="AT28">
            <v>0</v>
          </cell>
          <cell r="AU28">
            <v>0</v>
          </cell>
          <cell r="AV28">
            <v>0</v>
          </cell>
          <cell r="AW28">
            <v>0</v>
          </cell>
          <cell r="AX28">
            <v>0</v>
          </cell>
          <cell r="AY28">
            <v>0</v>
          </cell>
          <cell r="AZ28">
            <v>0</v>
          </cell>
        </row>
        <row r="30">
          <cell r="B30" t="str">
            <v>% относимые на активы</v>
          </cell>
          <cell r="C30">
            <v>4170772.8758966546</v>
          </cell>
        </row>
        <row r="31">
          <cell r="B31" t="str">
            <v>Балансовая стоимость активов</v>
          </cell>
          <cell r="C31">
            <v>21864406.779661018</v>
          </cell>
          <cell r="E31">
            <v>21864406.779661018</v>
          </cell>
          <cell r="F31">
            <v>19677966.101694915</v>
          </cell>
          <cell r="G31">
            <v>17491525.423728812</v>
          </cell>
          <cell r="H31">
            <v>15305084.74576271</v>
          </cell>
          <cell r="I31">
            <v>13118644.067796607</v>
          </cell>
          <cell r="J31">
            <v>10932203.389830504</v>
          </cell>
          <cell r="K31">
            <v>8745762.7118644007</v>
          </cell>
        </row>
        <row r="32">
          <cell r="B32" t="str">
            <v>Годовая амортизации</v>
          </cell>
          <cell r="C32">
            <v>2186440.677966102</v>
          </cell>
          <cell r="E32">
            <v>19677966.101694915</v>
          </cell>
          <cell r="F32">
            <v>17491525.423728812</v>
          </cell>
          <cell r="G32">
            <v>15305084.74576271</v>
          </cell>
          <cell r="H32">
            <v>13118644.067796607</v>
          </cell>
          <cell r="I32">
            <v>10932203.389830504</v>
          </cell>
          <cell r="J32">
            <v>8745762.7118644007</v>
          </cell>
          <cell r="K32">
            <v>6559322.0338982986</v>
          </cell>
        </row>
        <row r="33">
          <cell r="B33" t="str">
            <v>Балансовая стоимость активов после реконструкции</v>
          </cell>
          <cell r="C33">
            <v>39544812.526374623</v>
          </cell>
          <cell r="H33">
            <v>39544812.526374623</v>
          </cell>
          <cell r="I33">
            <v>33895553.594035394</v>
          </cell>
          <cell r="J33">
            <v>28246294.661696162</v>
          </cell>
          <cell r="K33">
            <v>22597035.72935693</v>
          </cell>
        </row>
        <row r="34">
          <cell r="B34" t="str">
            <v>Годовая амортизации</v>
          </cell>
          <cell r="C34">
            <v>5649258.9323392315</v>
          </cell>
          <cell r="H34">
            <v>33895553.594035394</v>
          </cell>
          <cell r="I34">
            <v>28246294.661696162</v>
          </cell>
          <cell r="J34">
            <v>22597035.72935693</v>
          </cell>
          <cell r="K34">
            <v>16947776.797017697</v>
          </cell>
        </row>
        <row r="35">
          <cell r="B35" t="str">
            <v>Налог на имущество</v>
          </cell>
          <cell r="C35">
            <v>3712267.1505682459</v>
          </cell>
          <cell r="E35">
            <v>456966.10169491533</v>
          </cell>
          <cell r="F35">
            <v>408864.40677966108</v>
          </cell>
          <cell r="G35">
            <v>360762.71186440677</v>
          </cell>
          <cell r="H35">
            <v>807844.02732451039</v>
          </cell>
          <cell r="I35">
            <v>683560.33081304713</v>
          </cell>
          <cell r="J35">
            <v>559276.6343015841</v>
          </cell>
          <cell r="K35">
            <v>434992.93779012089</v>
          </cell>
        </row>
        <row r="36">
          <cell r="B36" t="str">
            <v>НДС от операционной деятельности</v>
          </cell>
          <cell r="C36">
            <v>9795970.639295999</v>
          </cell>
          <cell r="E36">
            <v>683487.79257600009</v>
          </cell>
          <cell r="F36">
            <v>303455.25935999997</v>
          </cell>
          <cell r="G36">
            <v>303455.25935999997</v>
          </cell>
          <cell r="H36">
            <v>2126393.0819999995</v>
          </cell>
          <cell r="I36">
            <v>2126393.0819999995</v>
          </cell>
          <cell r="J36">
            <v>2126393.0819999995</v>
          </cell>
          <cell r="K36">
            <v>2126393.0819999995</v>
          </cell>
        </row>
        <row r="37">
          <cell r="B37" t="str">
            <v>НДС к зачету до реконструкции</v>
          </cell>
          <cell r="C37">
            <v>3935593.220338983</v>
          </cell>
          <cell r="E37">
            <v>683487.79257600009</v>
          </cell>
          <cell r="F37">
            <v>986943.05193600012</v>
          </cell>
          <cell r="G37">
            <v>1290398.3112960001</v>
          </cell>
          <cell r="H37">
            <v>3416791.3932959996</v>
          </cell>
          <cell r="I37">
            <v>5543184.4752959991</v>
          </cell>
          <cell r="J37">
            <v>7669577.5572959986</v>
          </cell>
          <cell r="K37">
            <v>9795970.639295999</v>
          </cell>
        </row>
        <row r="38">
          <cell r="B38" t="str">
            <v>НДС к зачету после реконструкции</v>
          </cell>
          <cell r="C38">
            <v>8005632.2218317967</v>
          </cell>
        </row>
        <row r="39">
          <cell r="B39" t="str">
            <v>НДС к выплате</v>
          </cell>
          <cell r="C39">
            <v>1790338.4174642023</v>
          </cell>
          <cell r="E39">
            <v>0</v>
          </cell>
          <cell r="F39">
            <v>0</v>
          </cell>
          <cell r="G39">
            <v>0</v>
          </cell>
          <cell r="H39">
            <v>0</v>
          </cell>
          <cell r="I39">
            <v>0</v>
          </cell>
          <cell r="J39">
            <v>0</v>
          </cell>
          <cell r="K39">
            <v>1790338.4174642023</v>
          </cell>
        </row>
        <row r="40">
          <cell r="B40" t="str">
            <v>Операционная выручка без НДС</v>
          </cell>
          <cell r="C40">
            <v>123912029.10719997</v>
          </cell>
          <cell r="E40">
            <v>3797154.4032000005</v>
          </cell>
          <cell r="F40">
            <v>1685862.5519999999</v>
          </cell>
          <cell r="G40">
            <v>1685862.5519999999</v>
          </cell>
          <cell r="H40">
            <v>11813294.899999999</v>
          </cell>
          <cell r="I40">
            <v>11813294.899999999</v>
          </cell>
          <cell r="J40">
            <v>11813294.899999999</v>
          </cell>
          <cell r="K40">
            <v>81303264.899999976</v>
          </cell>
        </row>
        <row r="41">
          <cell r="B41" t="str">
            <v>Прибыль для налогообложения</v>
          </cell>
          <cell r="C41">
            <v>58085332.041338831</v>
          </cell>
          <cell r="E41">
            <v>1083497.6235389831</v>
          </cell>
          <cell r="F41">
            <v>-2743182.6929066787</v>
          </cell>
          <cell r="G41">
            <v>-3198373.5535662482</v>
          </cell>
          <cell r="H41">
            <v>1986197.9837642</v>
          </cell>
          <cell r="I41">
            <v>3449547.9329043133</v>
          </cell>
          <cell r="J41">
            <v>4885667.4470905662</v>
          </cell>
          <cell r="K41">
            <v>52621977.3005137</v>
          </cell>
        </row>
        <row r="42">
          <cell r="B42" t="str">
            <v>Налог на прибыль</v>
          </cell>
          <cell r="C42">
            <v>15366453.189074822</v>
          </cell>
          <cell r="E42">
            <v>260039.42964935594</v>
          </cell>
          <cell r="F42">
            <v>0</v>
          </cell>
          <cell r="G42">
            <v>0</v>
          </cell>
          <cell r="H42">
            <v>476687.51610340801</v>
          </cell>
          <cell r="I42">
            <v>827891.50389703515</v>
          </cell>
          <cell r="J42">
            <v>1172560.1873017359</v>
          </cell>
          <cell r="K42">
            <v>12629274.552123288</v>
          </cell>
          <cell r="L42">
            <v>0</v>
          </cell>
        </row>
        <row r="44">
          <cell r="A44">
            <v>3</v>
          </cell>
          <cell r="B44" t="str">
            <v xml:space="preserve">Сальдо денежных средств </v>
          </cell>
          <cell r="D44">
            <v>0</v>
          </cell>
          <cell r="E44">
            <v>-25468613.335568272</v>
          </cell>
          <cell r="F44">
            <v>-6990174.3829836641</v>
          </cell>
          <cell r="G44">
            <v>-14346683.900504407</v>
          </cell>
          <cell r="H44">
            <v>11158885.438572079</v>
          </cell>
          <cell r="I44">
            <v>10931965.147289915</v>
          </cell>
          <cell r="J44">
            <v>10711580.160396677</v>
          </cell>
          <cell r="K44">
            <v>67078781.074622378</v>
          </cell>
          <cell r="L44">
            <v>0</v>
          </cell>
          <cell r="AS44">
            <v>0</v>
          </cell>
          <cell r="AT44">
            <v>0</v>
          </cell>
          <cell r="AU44">
            <v>0</v>
          </cell>
          <cell r="AV44">
            <v>0</v>
          </cell>
          <cell r="AW44">
            <v>0</v>
          </cell>
          <cell r="AX44">
            <v>0</v>
          </cell>
          <cell r="AY44">
            <v>0</v>
          </cell>
          <cell r="AZ44">
            <v>0</v>
          </cell>
          <cell r="BE44">
            <v>53075740.20182471</v>
          </cell>
        </row>
        <row r="45">
          <cell r="A45" t="str">
            <v>3.1.</v>
          </cell>
          <cell r="B45" t="str">
            <v>Сальдо ден.средств нарастающим итогом</v>
          </cell>
          <cell r="D45">
            <v>0</v>
          </cell>
          <cell r="E45">
            <v>-25468613.335568272</v>
          </cell>
          <cell r="F45">
            <v>-32458787.718551934</v>
          </cell>
          <cell r="G45">
            <v>-46805471.619056344</v>
          </cell>
          <cell r="H45">
            <v>-35646586.180484265</v>
          </cell>
          <cell r="I45">
            <v>-24714621.033194356</v>
          </cell>
          <cell r="J45">
            <v>-14003040.872797683</v>
          </cell>
          <cell r="K45">
            <v>53075740.201824695</v>
          </cell>
          <cell r="L45">
            <v>53075740.201824695</v>
          </cell>
          <cell r="AS45">
            <v>0</v>
          </cell>
          <cell r="AT45">
            <v>0</v>
          </cell>
          <cell r="AU45">
            <v>0</v>
          </cell>
          <cell r="AV45">
            <v>0</v>
          </cell>
          <cell r="AW45">
            <v>0</v>
          </cell>
          <cell r="AX45">
            <v>0</v>
          </cell>
          <cell r="AY45">
            <v>0</v>
          </cell>
          <cell r="AZ45">
            <v>0</v>
          </cell>
        </row>
        <row r="46">
          <cell r="B46" t="str">
            <v>Финансирование проекта</v>
          </cell>
        </row>
        <row r="47">
          <cell r="B47" t="str">
            <v>Доходность для акционера</v>
          </cell>
          <cell r="C47">
            <v>0.2</v>
          </cell>
          <cell r="AS47">
            <v>0</v>
          </cell>
          <cell r="AT47">
            <v>0</v>
          </cell>
          <cell r="AU47">
            <v>0</v>
          </cell>
          <cell r="AV47">
            <v>0</v>
          </cell>
          <cell r="AW47">
            <v>0</v>
          </cell>
          <cell r="AX47">
            <v>0</v>
          </cell>
          <cell r="AY47">
            <v>0</v>
          </cell>
          <cell r="AZ47">
            <v>0</v>
          </cell>
        </row>
        <row r="48">
          <cell r="B48" t="str">
            <v>WACC</v>
          </cell>
          <cell r="C48">
            <v>0.12383999999999999</v>
          </cell>
          <cell r="AS48">
            <v>0</v>
          </cell>
          <cell r="AT48">
            <v>0</v>
          </cell>
          <cell r="AU48">
            <v>0</v>
          </cell>
          <cell r="AV48">
            <v>0</v>
          </cell>
          <cell r="AW48">
            <v>0</v>
          </cell>
          <cell r="AX48">
            <v>0</v>
          </cell>
          <cell r="AY48">
            <v>0</v>
          </cell>
          <cell r="AZ48">
            <v>0</v>
          </cell>
        </row>
        <row r="49">
          <cell r="A49">
            <v>4</v>
          </cell>
          <cell r="B49" t="str">
            <v>Собственные средства (в том числе)</v>
          </cell>
          <cell r="C49">
            <v>0.4</v>
          </cell>
          <cell r="D49">
            <v>0</v>
          </cell>
          <cell r="E49">
            <v>10257695.334227309</v>
          </cell>
          <cell r="F49">
            <v>4629809.9133543819</v>
          </cell>
          <cell r="G49">
            <v>8075706.2759375023</v>
          </cell>
          <cell r="H49">
            <v>3369993.9565720563</v>
          </cell>
          <cell r="I49">
            <v>2030927.7039434069</v>
          </cell>
          <cell r="J49">
            <v>719091.88626861712</v>
          </cell>
          <cell r="K49">
            <v>0</v>
          </cell>
          <cell r="L49">
            <v>0</v>
          </cell>
          <cell r="AS49">
            <v>0</v>
          </cell>
          <cell r="AT49">
            <v>0</v>
          </cell>
          <cell r="AU49">
            <v>0</v>
          </cell>
          <cell r="AV49">
            <v>0</v>
          </cell>
          <cell r="AW49">
            <v>0</v>
          </cell>
          <cell r="AX49">
            <v>0</v>
          </cell>
          <cell r="AY49">
            <v>0</v>
          </cell>
          <cell r="AZ49">
            <v>0</v>
          </cell>
          <cell r="BE49">
            <v>29083225.070303269</v>
          </cell>
        </row>
        <row r="50">
          <cell r="A50" t="str">
            <v>4.1.</v>
          </cell>
          <cell r="B50" t="str">
            <v>ООО "Новая высота"</v>
          </cell>
          <cell r="C50">
            <v>1</v>
          </cell>
          <cell r="D50">
            <v>1</v>
          </cell>
          <cell r="E50">
            <v>10257696.334227309</v>
          </cell>
          <cell r="F50">
            <v>14887506.247581691</v>
          </cell>
          <cell r="G50">
            <v>22963212.523519192</v>
          </cell>
          <cell r="H50">
            <v>26333206.480091248</v>
          </cell>
          <cell r="I50">
            <v>28364134.184034653</v>
          </cell>
          <cell r="J50">
            <v>29083226.070303269</v>
          </cell>
          <cell r="K50">
            <v>29083226.070303269</v>
          </cell>
          <cell r="L50">
            <v>29083226.070303269</v>
          </cell>
          <cell r="AS50">
            <v>0</v>
          </cell>
          <cell r="AT50">
            <v>0</v>
          </cell>
          <cell r="AU50">
            <v>0</v>
          </cell>
          <cell r="AV50">
            <v>0</v>
          </cell>
          <cell r="AW50">
            <v>0</v>
          </cell>
          <cell r="AX50">
            <v>0</v>
          </cell>
          <cell r="AY50">
            <v>0</v>
          </cell>
          <cell r="AZ50">
            <v>0</v>
          </cell>
          <cell r="BE50">
            <v>0</v>
          </cell>
        </row>
        <row r="51">
          <cell r="A51" t="str">
            <v>4.2.</v>
          </cell>
          <cell r="B51" t="str">
            <v>Другой инвестор</v>
          </cell>
          <cell r="C51">
            <v>0</v>
          </cell>
          <cell r="AS51">
            <v>0</v>
          </cell>
          <cell r="AT51">
            <v>0</v>
          </cell>
          <cell r="AU51">
            <v>0</v>
          </cell>
          <cell r="AV51">
            <v>0</v>
          </cell>
          <cell r="AW51">
            <v>0</v>
          </cell>
          <cell r="AX51">
            <v>0</v>
          </cell>
          <cell r="AY51">
            <v>0</v>
          </cell>
          <cell r="AZ51">
            <v>0</v>
          </cell>
          <cell r="BE51">
            <v>0</v>
          </cell>
        </row>
        <row r="52">
          <cell r="A52" t="str">
            <v>4.3.</v>
          </cell>
          <cell r="B52" t="str">
            <v>Собственные средства нарастающим итогом</v>
          </cell>
          <cell r="D52">
            <v>0</v>
          </cell>
          <cell r="E52">
            <v>10257695.334227309</v>
          </cell>
          <cell r="F52">
            <v>14887505.247581691</v>
          </cell>
          <cell r="G52">
            <v>22963211.523519192</v>
          </cell>
          <cell r="H52">
            <v>26333205.480091248</v>
          </cell>
          <cell r="I52">
            <v>28364133.184034653</v>
          </cell>
          <cell r="J52">
            <v>29083225.070303269</v>
          </cell>
          <cell r="K52">
            <v>29083225.070303269</v>
          </cell>
          <cell r="L52">
            <v>29083225.070303269</v>
          </cell>
          <cell r="AS52">
            <v>0</v>
          </cell>
          <cell r="AT52">
            <v>0</v>
          </cell>
          <cell r="AU52">
            <v>0</v>
          </cell>
          <cell r="AV52">
            <v>0</v>
          </cell>
          <cell r="AW52">
            <v>0</v>
          </cell>
          <cell r="AX52">
            <v>0</v>
          </cell>
          <cell r="AY52">
            <v>0</v>
          </cell>
          <cell r="AZ52">
            <v>0</v>
          </cell>
          <cell r="BE52">
            <v>29083225.070303269</v>
          </cell>
        </row>
        <row r="53">
          <cell r="A53">
            <v>5</v>
          </cell>
          <cell r="B53" t="str">
            <v xml:space="preserve">     Выборка кредита (в том числе)</v>
          </cell>
          <cell r="C53">
            <v>0.6</v>
          </cell>
          <cell r="E53">
            <v>15281168.001340963</v>
          </cell>
          <cell r="F53">
            <v>4194104.6297901976</v>
          </cell>
          <cell r="G53">
            <v>8608010.3403026424</v>
          </cell>
          <cell r="H53">
            <v>0</v>
          </cell>
          <cell r="I53">
            <v>0</v>
          </cell>
          <cell r="J53">
            <v>0</v>
          </cell>
          <cell r="K53">
            <v>0</v>
          </cell>
          <cell r="L53">
            <v>0</v>
          </cell>
          <cell r="BE53">
            <v>28083282.971433803</v>
          </cell>
        </row>
        <row r="54">
          <cell r="A54" t="str">
            <v>5.1.</v>
          </cell>
          <cell r="B54" t="str">
            <v>ООО "Новая высота"</v>
          </cell>
          <cell r="C54">
            <v>1</v>
          </cell>
          <cell r="D54">
            <v>0</v>
          </cell>
          <cell r="E54">
            <v>15281168.001340963</v>
          </cell>
          <cell r="F54">
            <v>4194104.6297901976</v>
          </cell>
          <cell r="I54">
            <v>0</v>
          </cell>
          <cell r="J54">
            <v>0</v>
          </cell>
          <cell r="K54">
            <v>0</v>
          </cell>
          <cell r="L54">
            <v>0</v>
          </cell>
          <cell r="AS54">
            <v>0</v>
          </cell>
          <cell r="AT54">
            <v>0</v>
          </cell>
          <cell r="AU54">
            <v>0</v>
          </cell>
          <cell r="AV54">
            <v>0</v>
          </cell>
          <cell r="AW54">
            <v>0</v>
          </cell>
          <cell r="AX54">
            <v>0</v>
          </cell>
          <cell r="AY54">
            <v>0</v>
          </cell>
          <cell r="AZ54">
            <v>0</v>
          </cell>
        </row>
        <row r="55">
          <cell r="A55" t="str">
            <v>5.2.</v>
          </cell>
          <cell r="B55" t="str">
            <v>Другой инвестор</v>
          </cell>
          <cell r="C55">
            <v>0</v>
          </cell>
          <cell r="BE55">
            <v>0</v>
          </cell>
        </row>
        <row r="56">
          <cell r="A56">
            <v>6</v>
          </cell>
          <cell r="B56" t="str">
            <v xml:space="preserve">     Погашение кредита (в том числе)</v>
          </cell>
          <cell r="E56">
            <v>0</v>
          </cell>
          <cell r="F56">
            <v>0</v>
          </cell>
          <cell r="G56">
            <v>0</v>
          </cell>
          <cell r="H56">
            <v>11158885.438572079</v>
          </cell>
          <cell r="I56">
            <v>10931965.147289915</v>
          </cell>
          <cell r="J56">
            <v>5992432.3855718095</v>
          </cell>
          <cell r="K56">
            <v>0</v>
          </cell>
          <cell r="L56">
            <v>0</v>
          </cell>
          <cell r="M56">
            <v>0</v>
          </cell>
          <cell r="N56">
            <v>0</v>
          </cell>
          <cell r="O56">
            <v>0</v>
          </cell>
          <cell r="AS56">
            <v>0</v>
          </cell>
          <cell r="AT56">
            <v>0</v>
          </cell>
          <cell r="AU56">
            <v>0</v>
          </cell>
          <cell r="AV56">
            <v>0</v>
          </cell>
          <cell r="AW56">
            <v>0</v>
          </cell>
          <cell r="AX56">
            <v>0</v>
          </cell>
          <cell r="AY56">
            <v>0</v>
          </cell>
          <cell r="AZ56">
            <v>0</v>
          </cell>
          <cell r="BE56">
            <v>28083282.971433803</v>
          </cell>
        </row>
        <row r="57">
          <cell r="A57" t="str">
            <v>6.1.</v>
          </cell>
          <cell r="B57" t="str">
            <v>ООО "Новая высота"</v>
          </cell>
          <cell r="C57">
            <v>1</v>
          </cell>
          <cell r="D57">
            <v>0</v>
          </cell>
          <cell r="E57">
            <v>0</v>
          </cell>
          <cell r="F57">
            <v>0</v>
          </cell>
          <cell r="G57">
            <v>0</v>
          </cell>
          <cell r="H57">
            <v>11158885.438572079</v>
          </cell>
          <cell r="I57">
            <v>10931965.147289915</v>
          </cell>
          <cell r="J57">
            <v>5992432.3855718095</v>
          </cell>
          <cell r="K57">
            <v>0</v>
          </cell>
          <cell r="L57">
            <v>0</v>
          </cell>
          <cell r="AS57">
            <v>0</v>
          </cell>
          <cell r="AT57">
            <v>0</v>
          </cell>
          <cell r="AU57">
            <v>0</v>
          </cell>
          <cell r="AV57">
            <v>0</v>
          </cell>
          <cell r="AW57">
            <v>0</v>
          </cell>
          <cell r="AX57">
            <v>0</v>
          </cell>
          <cell r="AY57">
            <v>0</v>
          </cell>
          <cell r="AZ57">
            <v>0</v>
          </cell>
          <cell r="BE57">
            <v>28083282.971433803</v>
          </cell>
        </row>
        <row r="58">
          <cell r="A58" t="str">
            <v>6.2.</v>
          </cell>
          <cell r="B58" t="str">
            <v>Другой инвестор</v>
          </cell>
          <cell r="C58">
            <v>0</v>
          </cell>
          <cell r="AS58">
            <v>0</v>
          </cell>
          <cell r="AT58">
            <v>0</v>
          </cell>
          <cell r="AU58">
            <v>0</v>
          </cell>
          <cell r="AV58">
            <v>0</v>
          </cell>
          <cell r="AW58">
            <v>0</v>
          </cell>
          <cell r="AX58">
            <v>0</v>
          </cell>
          <cell r="AY58">
            <v>0</v>
          </cell>
          <cell r="AZ58">
            <v>0</v>
          </cell>
          <cell r="BE58">
            <v>0</v>
          </cell>
        </row>
        <row r="59">
          <cell r="A59" t="str">
            <v>6.3.</v>
          </cell>
          <cell r="B59" t="str">
            <v xml:space="preserve">     Текущая задолженность по кредиту</v>
          </cell>
          <cell r="D59">
            <v>0</v>
          </cell>
          <cell r="E59">
            <v>15281168.001340963</v>
          </cell>
          <cell r="F59">
            <v>19475272.631131161</v>
          </cell>
          <cell r="G59">
            <v>28083282.971433803</v>
          </cell>
          <cell r="H59">
            <v>16924397.532861724</v>
          </cell>
          <cell r="I59">
            <v>5992432.3855718095</v>
          </cell>
          <cell r="J59">
            <v>0</v>
          </cell>
          <cell r="K59">
            <v>0</v>
          </cell>
          <cell r="L59">
            <v>0</v>
          </cell>
          <cell r="AS59">
            <v>0</v>
          </cell>
          <cell r="AT59">
            <v>0</v>
          </cell>
          <cell r="AU59">
            <v>0</v>
          </cell>
          <cell r="AV59">
            <v>0</v>
          </cell>
          <cell r="AW59">
            <v>0</v>
          </cell>
          <cell r="AX59">
            <v>0</v>
          </cell>
          <cell r="AY59">
            <v>0</v>
          </cell>
          <cell r="AZ59">
            <v>0</v>
          </cell>
          <cell r="BE59">
            <v>0</v>
          </cell>
        </row>
        <row r="60">
          <cell r="A60">
            <v>7</v>
          </cell>
          <cell r="B60" t="str">
            <v xml:space="preserve">     Начисление процентов</v>
          </cell>
          <cell r="C60">
            <v>0.12</v>
          </cell>
          <cell r="E60">
            <v>70250</v>
          </cell>
          <cell r="F60">
            <v>1833740.1601609155</v>
          </cell>
          <cell r="G60">
            <v>2337032.7157357391</v>
          </cell>
          <cell r="H60">
            <v>3369993.9565720563</v>
          </cell>
          <cell r="I60">
            <v>2030927.7039434069</v>
          </cell>
          <cell r="J60">
            <v>719091.88626861712</v>
          </cell>
          <cell r="K60">
            <v>0</v>
          </cell>
          <cell r="L60">
            <v>0</v>
          </cell>
          <cell r="AS60">
            <v>0</v>
          </cell>
          <cell r="AT60">
            <v>0</v>
          </cell>
          <cell r="AU60">
            <v>0</v>
          </cell>
          <cell r="AV60">
            <v>0</v>
          </cell>
          <cell r="AW60">
            <v>0</v>
          </cell>
          <cell r="AX60">
            <v>0</v>
          </cell>
          <cell r="AY60">
            <v>0</v>
          </cell>
          <cell r="AZ60">
            <v>0</v>
          </cell>
          <cell r="BE60">
            <v>10361036.422680736</v>
          </cell>
        </row>
        <row r="61">
          <cell r="B61" t="str">
            <v xml:space="preserve">     плата за открытый лимит</v>
          </cell>
          <cell r="C61">
            <v>2.5000000000000001E-3</v>
          </cell>
          <cell r="E61">
            <v>70250</v>
          </cell>
        </row>
        <row r="62">
          <cell r="A62" t="str">
            <v>7.1.</v>
          </cell>
          <cell r="B62" t="str">
            <v>Задолженность по процентам нараст. итогом</v>
          </cell>
          <cell r="E62">
            <v>70250</v>
          </cell>
          <cell r="F62">
            <v>1833740.1601609155</v>
          </cell>
          <cell r="G62">
            <v>2337032.7157357391</v>
          </cell>
          <cell r="H62">
            <v>3369993.9565720563</v>
          </cell>
          <cell r="I62">
            <v>2030927.7039434069</v>
          </cell>
          <cell r="J62">
            <v>719091.88626861712</v>
          </cell>
          <cell r="K62">
            <v>0</v>
          </cell>
          <cell r="L62">
            <v>0</v>
          </cell>
          <cell r="AS62">
            <v>0</v>
          </cell>
          <cell r="AT62">
            <v>0</v>
          </cell>
          <cell r="AU62">
            <v>0</v>
          </cell>
          <cell r="AV62">
            <v>0</v>
          </cell>
          <cell r="AW62">
            <v>0</v>
          </cell>
          <cell r="AX62">
            <v>0</v>
          </cell>
          <cell r="AY62">
            <v>0</v>
          </cell>
          <cell r="AZ62">
            <v>0</v>
          </cell>
        </row>
        <row r="63">
          <cell r="A63">
            <v>8</v>
          </cell>
          <cell r="B63" t="str">
            <v xml:space="preserve">     Выплата процентов (в том числе)</v>
          </cell>
          <cell r="E63">
            <v>70250</v>
          </cell>
          <cell r="F63">
            <v>1833740.1601609155</v>
          </cell>
          <cell r="G63">
            <v>2337032.7157357391</v>
          </cell>
          <cell r="H63">
            <v>3369993.9565720563</v>
          </cell>
          <cell r="I63">
            <v>2030927.7039434069</v>
          </cell>
          <cell r="J63">
            <v>719091.88626861712</v>
          </cell>
          <cell r="K63">
            <v>0</v>
          </cell>
          <cell r="L63">
            <v>0</v>
          </cell>
          <cell r="AS63">
            <v>0</v>
          </cell>
          <cell r="AT63">
            <v>0</v>
          </cell>
          <cell r="AU63">
            <v>0</v>
          </cell>
          <cell r="AV63">
            <v>0</v>
          </cell>
          <cell r="AW63">
            <v>0</v>
          </cell>
          <cell r="AX63">
            <v>0</v>
          </cell>
          <cell r="AY63">
            <v>0</v>
          </cell>
          <cell r="AZ63">
            <v>0</v>
          </cell>
          <cell r="BE63">
            <v>10361036.422680736</v>
          </cell>
        </row>
        <row r="64">
          <cell r="A64" t="str">
            <v>8.1.</v>
          </cell>
          <cell r="B64" t="str">
            <v>ООО "Новая высота"</v>
          </cell>
          <cell r="C64">
            <v>1</v>
          </cell>
          <cell r="D64">
            <v>0</v>
          </cell>
          <cell r="E64">
            <v>70250</v>
          </cell>
          <cell r="F64">
            <v>1833740.1601609155</v>
          </cell>
          <cell r="G64">
            <v>2337032.7157357391</v>
          </cell>
          <cell r="H64">
            <v>3369993.9565720563</v>
          </cell>
          <cell r="I64">
            <v>2030927.7039434069</v>
          </cell>
          <cell r="J64">
            <v>719091.88626861712</v>
          </cell>
          <cell r="K64">
            <v>0</v>
          </cell>
          <cell r="L64">
            <v>0</v>
          </cell>
          <cell r="AS64">
            <v>0</v>
          </cell>
          <cell r="AT64">
            <v>0</v>
          </cell>
          <cell r="AU64">
            <v>0</v>
          </cell>
          <cell r="AV64">
            <v>0</v>
          </cell>
          <cell r="AW64">
            <v>0</v>
          </cell>
          <cell r="AX64">
            <v>0</v>
          </cell>
          <cell r="AY64">
            <v>0</v>
          </cell>
          <cell r="AZ64">
            <v>0</v>
          </cell>
          <cell r="BE64">
            <v>10361036.422680736</v>
          </cell>
        </row>
        <row r="65">
          <cell r="A65" t="str">
            <v>8.2.</v>
          </cell>
          <cell r="B65" t="str">
            <v>Другой инвестор</v>
          </cell>
          <cell r="C65">
            <v>0</v>
          </cell>
          <cell r="AS65">
            <v>0</v>
          </cell>
          <cell r="AT65">
            <v>0</v>
          </cell>
          <cell r="AU65">
            <v>0</v>
          </cell>
          <cell r="AV65">
            <v>0</v>
          </cell>
          <cell r="AW65">
            <v>0</v>
          </cell>
          <cell r="AX65">
            <v>0</v>
          </cell>
          <cell r="AY65">
            <v>0</v>
          </cell>
          <cell r="AZ65">
            <v>0</v>
          </cell>
          <cell r="BE65">
            <v>0</v>
          </cell>
        </row>
        <row r="66">
          <cell r="A66" t="str">
            <v>8.3.</v>
          </cell>
          <cell r="B66" t="str">
            <v xml:space="preserve">     Текущая задолженность по процентам</v>
          </cell>
          <cell r="E66">
            <v>0</v>
          </cell>
          <cell r="F66">
            <v>0</v>
          </cell>
          <cell r="G66">
            <v>0</v>
          </cell>
          <cell r="H66">
            <v>0</v>
          </cell>
          <cell r="I66">
            <v>0</v>
          </cell>
          <cell r="J66">
            <v>0</v>
          </cell>
          <cell r="K66">
            <v>0</v>
          </cell>
          <cell r="L66">
            <v>0</v>
          </cell>
          <cell r="AS66">
            <v>0</v>
          </cell>
          <cell r="AT66">
            <v>0</v>
          </cell>
          <cell r="AU66">
            <v>0</v>
          </cell>
          <cell r="AV66">
            <v>0</v>
          </cell>
          <cell r="AW66">
            <v>0</v>
          </cell>
          <cell r="AX66">
            <v>0</v>
          </cell>
          <cell r="AY66">
            <v>0</v>
          </cell>
          <cell r="AZ66">
            <v>0</v>
          </cell>
        </row>
        <row r="67">
          <cell r="B67" t="str">
            <v>Поток с учетом финансирования</v>
          </cell>
          <cell r="AS67" t="e">
            <v>#REF!</v>
          </cell>
          <cell r="AT67" t="e">
            <v>#REF!</v>
          </cell>
          <cell r="AU67" t="e">
            <v>#REF!</v>
          </cell>
          <cell r="AV67" t="e">
            <v>#REF!</v>
          </cell>
          <cell r="AW67" t="e">
            <v>#REF!</v>
          </cell>
          <cell r="AX67" t="e">
            <v>#REF!</v>
          </cell>
          <cell r="AY67" t="e">
            <v>#REF!</v>
          </cell>
          <cell r="AZ67" t="e">
            <v>#REF!</v>
          </cell>
        </row>
        <row r="69">
          <cell r="A69">
            <v>9</v>
          </cell>
          <cell r="B69" t="str">
            <v xml:space="preserve">Поток денежных средств с учетом финансирования </v>
          </cell>
          <cell r="D69">
            <v>0</v>
          </cell>
          <cell r="E69">
            <v>0</v>
          </cell>
          <cell r="F69">
            <v>0</v>
          </cell>
          <cell r="G69">
            <v>0</v>
          </cell>
          <cell r="H69">
            <v>0</v>
          </cell>
          <cell r="I69">
            <v>0</v>
          </cell>
          <cell r="J69">
            <v>4719147.774824867</v>
          </cell>
          <cell r="K69">
            <v>67078781.074622378</v>
          </cell>
          <cell r="L69">
            <v>0</v>
          </cell>
          <cell r="N69">
            <v>0</v>
          </cell>
          <cell r="AS69">
            <v>0</v>
          </cell>
          <cell r="AT69">
            <v>0</v>
          </cell>
          <cell r="AU69">
            <v>0</v>
          </cell>
          <cell r="AV69">
            <v>0</v>
          </cell>
          <cell r="AW69">
            <v>0</v>
          </cell>
          <cell r="AX69">
            <v>0</v>
          </cell>
          <cell r="AY69">
            <v>0</v>
          </cell>
          <cell r="AZ69">
            <v>0</v>
          </cell>
          <cell r="BE69">
            <v>71797928.84944725</v>
          </cell>
        </row>
        <row r="70">
          <cell r="A70" t="str">
            <v>9.1.</v>
          </cell>
          <cell r="B70" t="str">
            <v>Поток денежных средств нарастающим итогом</v>
          </cell>
          <cell r="D70">
            <v>0</v>
          </cell>
          <cell r="E70">
            <v>0</v>
          </cell>
          <cell r="F70">
            <v>0</v>
          </cell>
          <cell r="G70">
            <v>0</v>
          </cell>
          <cell r="H70">
            <v>0</v>
          </cell>
          <cell r="I70">
            <v>0</v>
          </cell>
          <cell r="J70">
            <v>4719147.774824867</v>
          </cell>
          <cell r="K70">
            <v>71797928.84944725</v>
          </cell>
          <cell r="L70">
            <v>71797928.84944725</v>
          </cell>
          <cell r="M70">
            <v>0</v>
          </cell>
          <cell r="N70">
            <v>0</v>
          </cell>
          <cell r="O70">
            <v>0</v>
          </cell>
          <cell r="P70">
            <v>0</v>
          </cell>
          <cell r="Q70">
            <v>0</v>
          </cell>
          <cell r="AS70">
            <v>0</v>
          </cell>
          <cell r="AT70">
            <v>0</v>
          </cell>
          <cell r="AU70">
            <v>0</v>
          </cell>
          <cell r="AV70">
            <v>0</v>
          </cell>
          <cell r="AW70">
            <v>0</v>
          </cell>
          <cell r="AX70">
            <v>0</v>
          </cell>
          <cell r="AY70">
            <v>0</v>
          </cell>
          <cell r="AZ70">
            <v>0</v>
          </cell>
          <cell r="BA70">
            <v>0</v>
          </cell>
          <cell r="BB70">
            <v>0</v>
          </cell>
          <cell r="BC70">
            <v>0</v>
          </cell>
          <cell r="BD70">
            <v>0</v>
          </cell>
        </row>
        <row r="71">
          <cell r="E71">
            <v>0.51023532071934175</v>
          </cell>
          <cell r="F71">
            <v>0.46707592578922624</v>
          </cell>
          <cell r="G71">
            <v>0.52693495581913852</v>
          </cell>
          <cell r="H71">
            <v>0</v>
          </cell>
          <cell r="I71">
            <v>0</v>
          </cell>
          <cell r="J71">
            <v>0</v>
          </cell>
          <cell r="K71">
            <v>0</v>
          </cell>
          <cell r="L71" t="e">
            <v>#DIV/0!</v>
          </cell>
          <cell r="M71" t="e">
            <v>#DIV/0!</v>
          </cell>
          <cell r="N71" t="e">
            <v>#DIV/0!</v>
          </cell>
          <cell r="O71" t="e">
            <v>#DIV/0!</v>
          </cell>
          <cell r="P71" t="e">
            <v>#DIV/0!</v>
          </cell>
          <cell r="Q71" t="e">
            <v>#DIV/0!</v>
          </cell>
          <cell r="R71" t="e">
            <v>#DIV/0!</v>
          </cell>
          <cell r="S71" t="e">
            <v>#DIV/0!</v>
          </cell>
          <cell r="T71" t="e">
            <v>#DIV/0!</v>
          </cell>
          <cell r="U71" t="e">
            <v>#DIV/0!</v>
          </cell>
          <cell r="V71" t="e">
            <v>#DIV/0!</v>
          </cell>
          <cell r="W71" t="e">
            <v>#DIV/0!</v>
          </cell>
          <cell r="X71" t="e">
            <v>#DIV/0!</v>
          </cell>
          <cell r="Y71" t="e">
            <v>#DIV/0!</v>
          </cell>
          <cell r="Z71" t="e">
            <v>#DIV/0!</v>
          </cell>
          <cell r="AA71" t="e">
            <v>#DIV/0!</v>
          </cell>
          <cell r="AB71" t="e">
            <v>#DIV/0!</v>
          </cell>
          <cell r="AC71" t="e">
            <v>#DIV/0!</v>
          </cell>
          <cell r="AD71" t="e">
            <v>#DIV/0!</v>
          </cell>
          <cell r="AE71" t="e">
            <v>#DIV/0!</v>
          </cell>
          <cell r="AF71" t="e">
            <v>#DIV/0!</v>
          </cell>
          <cell r="AG71" t="e">
            <v>#DIV/0!</v>
          </cell>
          <cell r="AH71" t="e">
            <v>#DIV/0!</v>
          </cell>
          <cell r="AI71" t="e">
            <v>#DIV/0!</v>
          </cell>
          <cell r="AJ71" t="e">
            <v>#DIV/0!</v>
          </cell>
          <cell r="AK71" t="e">
            <v>#DIV/0!</v>
          </cell>
          <cell r="AL71" t="e">
            <v>#DIV/0!</v>
          </cell>
          <cell r="AM71" t="e">
            <v>#DIV/0!</v>
          </cell>
          <cell r="AN71" t="e">
            <v>#DIV/0!</v>
          </cell>
          <cell r="AO71" t="e">
            <v>#DIV/0!</v>
          </cell>
          <cell r="AP71" t="e">
            <v>#DIV/0!</v>
          </cell>
          <cell r="AQ71" t="e">
            <v>#DIV/0!</v>
          </cell>
          <cell r="AR71" t="e">
            <v>#DIV/0!</v>
          </cell>
          <cell r="BE71">
            <v>0.97511399206367377</v>
          </cell>
        </row>
        <row r="73">
          <cell r="B73" t="str">
            <v>Настоящая стоимость выплат (PV)</v>
          </cell>
          <cell r="C73">
            <v>-22653648.757961996</v>
          </cell>
          <cell r="E73">
            <v>0</v>
          </cell>
          <cell r="F73">
            <v>1</v>
          </cell>
          <cell r="G73">
            <v>2</v>
          </cell>
          <cell r="H73">
            <v>3</v>
          </cell>
          <cell r="I73">
            <v>4</v>
          </cell>
          <cell r="J73">
            <v>5</v>
          </cell>
          <cell r="K73">
            <v>6</v>
          </cell>
        </row>
        <row r="74">
          <cell r="B74" t="str">
            <v>Будующая стоимость поступлений(FV)</v>
          </cell>
          <cell r="C74">
            <v>71878848.140889883</v>
          </cell>
          <cell r="E74">
            <v>6</v>
          </cell>
          <cell r="F74">
            <v>5</v>
          </cell>
          <cell r="G74">
            <v>4</v>
          </cell>
          <cell r="H74">
            <v>3</v>
          </cell>
          <cell r="I74">
            <v>2</v>
          </cell>
          <cell r="J74">
            <v>1</v>
          </cell>
          <cell r="K74">
            <v>0</v>
          </cell>
        </row>
        <row r="75">
          <cell r="B75" t="str">
            <v>MIRR</v>
          </cell>
          <cell r="C75">
            <v>0.21220803323639048</v>
          </cell>
          <cell r="D75">
            <v>0</v>
          </cell>
          <cell r="E75">
            <v>-10257695.334227309</v>
          </cell>
          <cell r="F75">
            <v>-4629809.9133543819</v>
          </cell>
          <cell r="G75">
            <v>-8075706.2759375023</v>
          </cell>
          <cell r="H75">
            <v>-3369993.9565720563</v>
          </cell>
          <cell r="I75">
            <v>-2030927.7039434069</v>
          </cell>
          <cell r="J75">
            <v>4000055.8885562499</v>
          </cell>
          <cell r="K75">
            <v>67078781.074622378</v>
          </cell>
          <cell r="L75">
            <v>0</v>
          </cell>
          <cell r="M75">
            <v>0</v>
          </cell>
          <cell r="N75">
            <v>0</v>
          </cell>
          <cell r="O75">
            <v>0</v>
          </cell>
          <cell r="P75">
            <v>0</v>
          </cell>
          <cell r="Q75">
            <v>0</v>
          </cell>
          <cell r="R75">
            <v>0</v>
          </cell>
          <cell r="S75">
            <v>0</v>
          </cell>
          <cell r="T75">
            <v>0</v>
          </cell>
          <cell r="U75">
            <v>0</v>
          </cell>
          <cell r="V75">
            <v>0</v>
          </cell>
          <cell r="W75">
            <v>0</v>
          </cell>
          <cell r="X75">
            <v>0</v>
          </cell>
          <cell r="Y75">
            <v>0</v>
          </cell>
          <cell r="Z75">
            <v>0</v>
          </cell>
          <cell r="AA75">
            <v>0</v>
          </cell>
          <cell r="AB75">
            <v>0</v>
          </cell>
          <cell r="AC75">
            <v>0</v>
          </cell>
          <cell r="AD75">
            <v>0</v>
          </cell>
          <cell r="AE75">
            <v>0</v>
          </cell>
          <cell r="AF75">
            <v>0</v>
          </cell>
          <cell r="AG75">
            <v>0</v>
          </cell>
          <cell r="AH75">
            <v>0</v>
          </cell>
          <cell r="AI75">
            <v>0</v>
          </cell>
          <cell r="AJ75">
            <v>0</v>
          </cell>
          <cell r="AK75">
            <v>0</v>
          </cell>
          <cell r="AL75">
            <v>0</v>
          </cell>
          <cell r="AM75">
            <v>0</v>
          </cell>
          <cell r="AN75">
            <v>0</v>
          </cell>
          <cell r="AO75">
            <v>0</v>
          </cell>
          <cell r="AP75">
            <v>0</v>
          </cell>
          <cell r="AQ75">
            <v>0</v>
          </cell>
          <cell r="AR75">
            <v>0</v>
          </cell>
        </row>
        <row r="76">
          <cell r="B76" t="str">
            <v>IRR</v>
          </cell>
          <cell r="C76">
            <v>0.21513631767791194</v>
          </cell>
          <cell r="D76">
            <v>0</v>
          </cell>
          <cell r="E76">
            <v>-10257695.334227309</v>
          </cell>
          <cell r="F76">
            <v>-3858174.9277953184</v>
          </cell>
          <cell r="G76">
            <v>-5608129.3582899319</v>
          </cell>
          <cell r="H76">
            <v>-1950227.9841273474</v>
          </cell>
          <cell r="I76">
            <v>-979421.15352209064</v>
          </cell>
          <cell r="J76">
            <v>4800067.0662674997</v>
          </cell>
          <cell r="K76">
            <v>67078781.074622378</v>
          </cell>
          <cell r="L76">
            <v>0</v>
          </cell>
          <cell r="M76">
            <v>0</v>
          </cell>
          <cell r="N76">
            <v>0</v>
          </cell>
          <cell r="O76">
            <v>0</v>
          </cell>
          <cell r="P76">
            <v>0</v>
          </cell>
          <cell r="Q76">
            <v>0</v>
          </cell>
          <cell r="R76">
            <v>0</v>
          </cell>
          <cell r="S76">
            <v>0</v>
          </cell>
          <cell r="T76">
            <v>0</v>
          </cell>
          <cell r="U76">
            <v>0</v>
          </cell>
          <cell r="V76">
            <v>0</v>
          </cell>
          <cell r="W76">
            <v>0</v>
          </cell>
          <cell r="X76">
            <v>0</v>
          </cell>
          <cell r="Y76">
            <v>0</v>
          </cell>
          <cell r="Z76">
            <v>0</v>
          </cell>
          <cell r="AA76">
            <v>0</v>
          </cell>
          <cell r="AB76">
            <v>0</v>
          </cell>
          <cell r="AC76">
            <v>0</v>
          </cell>
          <cell r="AD76">
            <v>0</v>
          </cell>
          <cell r="AE76">
            <v>0</v>
          </cell>
          <cell r="AF76">
            <v>0</v>
          </cell>
          <cell r="AG76">
            <v>0</v>
          </cell>
          <cell r="AH76">
            <v>0</v>
          </cell>
          <cell r="AI76">
            <v>0</v>
          </cell>
          <cell r="AJ76">
            <v>0</v>
          </cell>
          <cell r="AK76">
            <v>0</v>
          </cell>
          <cell r="AL76">
            <v>0</v>
          </cell>
          <cell r="AM76">
            <v>0</v>
          </cell>
          <cell r="AN76">
            <v>0</v>
          </cell>
          <cell r="AO76">
            <v>0</v>
          </cell>
          <cell r="AP76">
            <v>0</v>
          </cell>
          <cell r="AQ76">
            <v>0</v>
          </cell>
          <cell r="AR76">
            <v>0</v>
          </cell>
          <cell r="AS76">
            <v>0</v>
          </cell>
          <cell r="AT76">
            <v>0</v>
          </cell>
          <cell r="AU76">
            <v>0</v>
          </cell>
          <cell r="AV76">
            <v>0</v>
          </cell>
          <cell r="AW76">
            <v>0</v>
          </cell>
          <cell r="AX76">
            <v>0</v>
          </cell>
          <cell r="AY76">
            <v>0</v>
          </cell>
          <cell r="AZ76">
            <v>0</v>
          </cell>
          <cell r="BA76">
            <v>0</v>
          </cell>
          <cell r="BB76">
            <v>0</v>
          </cell>
          <cell r="BC76">
            <v>0</v>
          </cell>
          <cell r="BD76">
            <v>0</v>
          </cell>
        </row>
        <row r="77">
          <cell r="B77" t="str">
            <v>PI</v>
          </cell>
          <cell r="C77">
            <v>1.062613844934807</v>
          </cell>
          <cell r="D77">
            <v>0</v>
          </cell>
          <cell r="E77">
            <v>-10257695.334227309</v>
          </cell>
          <cell r="F77">
            <v>-3858174.9277953184</v>
          </cell>
          <cell r="G77">
            <v>-5608129.3582899319</v>
          </cell>
          <cell r="H77">
            <v>-1950227.9841273474</v>
          </cell>
          <cell r="I77">
            <v>-979421.15352209064</v>
          </cell>
          <cell r="J77">
            <v>1607532.7484231328</v>
          </cell>
          <cell r="K77">
            <v>22464548.060077477</v>
          </cell>
          <cell r="L77">
            <v>0</v>
          </cell>
          <cell r="M77">
            <v>0</v>
          </cell>
          <cell r="N77">
            <v>0</v>
          </cell>
          <cell r="O77">
            <v>0</v>
          </cell>
          <cell r="P77">
            <v>0</v>
          </cell>
          <cell r="Q77">
            <v>0</v>
          </cell>
          <cell r="R77">
            <v>0</v>
          </cell>
          <cell r="S77">
            <v>0</v>
          </cell>
          <cell r="T77">
            <v>0</v>
          </cell>
          <cell r="U77">
            <v>0</v>
          </cell>
          <cell r="V77">
            <v>0</v>
          </cell>
          <cell r="W77">
            <v>0</v>
          </cell>
          <cell r="X77">
            <v>0</v>
          </cell>
          <cell r="Y77">
            <v>0</v>
          </cell>
          <cell r="Z77">
            <v>0</v>
          </cell>
          <cell r="AA77">
            <v>0</v>
          </cell>
          <cell r="AB77">
            <v>0</v>
          </cell>
          <cell r="AC77">
            <v>0</v>
          </cell>
          <cell r="AD77">
            <v>0</v>
          </cell>
          <cell r="AE77">
            <v>0</v>
          </cell>
          <cell r="AF77">
            <v>0</v>
          </cell>
          <cell r="AG77">
            <v>0</v>
          </cell>
          <cell r="AH77">
            <v>0</v>
          </cell>
          <cell r="AI77">
            <v>0</v>
          </cell>
          <cell r="AJ77">
            <v>0</v>
          </cell>
          <cell r="AK77">
            <v>0</v>
          </cell>
          <cell r="AL77">
            <v>0</v>
          </cell>
          <cell r="AM77">
            <v>0</v>
          </cell>
          <cell r="AN77">
            <v>0</v>
          </cell>
          <cell r="AO77">
            <v>0</v>
          </cell>
          <cell r="AP77">
            <v>0</v>
          </cell>
          <cell r="AQ77">
            <v>0</v>
          </cell>
          <cell r="AR77">
            <v>0</v>
          </cell>
          <cell r="AS77">
            <v>0</v>
          </cell>
          <cell r="AT77">
            <v>0</v>
          </cell>
          <cell r="AU77">
            <v>0</v>
          </cell>
          <cell r="AV77">
            <v>0</v>
          </cell>
          <cell r="AW77">
            <v>0</v>
          </cell>
          <cell r="AX77">
            <v>0</v>
          </cell>
          <cell r="AY77">
            <v>0</v>
          </cell>
          <cell r="AZ77">
            <v>0</v>
          </cell>
          <cell r="BA77">
            <v>0</v>
          </cell>
          <cell r="BB77">
            <v>0</v>
          </cell>
          <cell r="BC77">
            <v>0</v>
          </cell>
          <cell r="BD77">
            <v>0</v>
          </cell>
        </row>
        <row r="78">
          <cell r="B78" t="str">
            <v>NPV</v>
          </cell>
          <cell r="C78">
            <v>1182026.7087821788</v>
          </cell>
          <cell r="D78">
            <v>0</v>
          </cell>
          <cell r="E78">
            <v>-10257695.334227309</v>
          </cell>
          <cell r="F78">
            <v>-14115870.262022628</v>
          </cell>
          <cell r="G78">
            <v>-19723999.62031256</v>
          </cell>
          <cell r="H78">
            <v>-21674227.604439907</v>
          </cell>
          <cell r="I78">
            <v>-22653648.757961996</v>
          </cell>
          <cell r="J78">
            <v>-21046116.009538863</v>
          </cell>
          <cell r="K78">
            <v>1418432.0505386144</v>
          </cell>
          <cell r="L78">
            <v>1418432.0505386144</v>
          </cell>
          <cell r="M78">
            <v>1418432.0505386144</v>
          </cell>
          <cell r="N78">
            <v>1418432.0505386144</v>
          </cell>
          <cell r="O78">
            <v>1418432.0505386144</v>
          </cell>
          <cell r="P78">
            <v>1418432.0505386144</v>
          </cell>
          <cell r="Q78">
            <v>1418432.0505386144</v>
          </cell>
          <cell r="R78">
            <v>1418432.0505386144</v>
          </cell>
          <cell r="S78">
            <v>1418432.0505386144</v>
          </cell>
          <cell r="T78">
            <v>1418432.0505386144</v>
          </cell>
          <cell r="U78">
            <v>1418432.0505386144</v>
          </cell>
          <cell r="V78">
            <v>1418432.0505386144</v>
          </cell>
          <cell r="W78">
            <v>1418432.0505386144</v>
          </cell>
          <cell r="X78">
            <v>1418432.0505386144</v>
          </cell>
          <cell r="Y78">
            <v>1418432.0505386144</v>
          </cell>
          <cell r="Z78">
            <v>1418432.0505386144</v>
          </cell>
          <cell r="AA78">
            <v>1418432.0505386144</v>
          </cell>
          <cell r="AB78">
            <v>1418432.0505386144</v>
          </cell>
          <cell r="AC78">
            <v>1418432.0505386144</v>
          </cell>
          <cell r="AD78">
            <v>1418432.0505386144</v>
          </cell>
          <cell r="AE78">
            <v>1418432.0505386144</v>
          </cell>
          <cell r="AF78">
            <v>1418432.0505386144</v>
          </cell>
          <cell r="AG78">
            <v>1418432.0505386144</v>
          </cell>
          <cell r="AH78">
            <v>1418432.0505386144</v>
          </cell>
          <cell r="AI78">
            <v>1418432.0505386144</v>
          </cell>
          <cell r="AJ78">
            <v>1418432.0505386144</v>
          </cell>
          <cell r="AK78">
            <v>1418432.0505386144</v>
          </cell>
          <cell r="AL78">
            <v>1418432.0505386144</v>
          </cell>
          <cell r="AM78">
            <v>1418432.0505386144</v>
          </cell>
          <cell r="AN78">
            <v>1418432.0505386144</v>
          </cell>
          <cell r="AO78">
            <v>1418432.0505386144</v>
          </cell>
          <cell r="AP78">
            <v>1418432.0505386144</v>
          </cell>
          <cell r="AQ78">
            <v>1418432.0505386144</v>
          </cell>
          <cell r="AR78">
            <v>1418432.0505386144</v>
          </cell>
          <cell r="AS78">
            <v>0</v>
          </cell>
          <cell r="AT78">
            <v>0</v>
          </cell>
          <cell r="AU78">
            <v>0</v>
          </cell>
          <cell r="AV78">
            <v>0</v>
          </cell>
          <cell r="AW78">
            <v>0</v>
          </cell>
          <cell r="AX78">
            <v>0</v>
          </cell>
          <cell r="AY78">
            <v>0</v>
          </cell>
          <cell r="AZ78">
            <v>0</v>
          </cell>
          <cell r="BA78">
            <v>0</v>
          </cell>
          <cell r="BB78">
            <v>0</v>
          </cell>
          <cell r="BC78">
            <v>0</v>
          </cell>
          <cell r="BD78">
            <v>0</v>
          </cell>
        </row>
        <row r="79">
          <cell r="B79" t="str">
            <v>IP</v>
          </cell>
          <cell r="C79">
            <v>0.21513631767791194</v>
          </cell>
          <cell r="D79">
            <v>0</v>
          </cell>
          <cell r="E79">
            <v>-10257695.334227309</v>
          </cell>
          <cell r="F79">
            <v>-17094308.049649253</v>
          </cell>
          <cell r="G79">
            <v>-28847620.812640183</v>
          </cell>
          <cell r="H79">
            <v>-38423785.684612341</v>
          </cell>
          <cell r="I79">
            <v>-48721065.151988514</v>
          </cell>
          <cell r="J79">
            <v>-55202679.813576713</v>
          </cell>
          <cell r="K79">
            <v>0</v>
          </cell>
        </row>
      </sheetData>
      <sheetData sheetId="8" refreshError="1"/>
      <sheetData sheetId="9" refreshError="1"/>
    </sheetDataSet>
  </externalBook>
</externalLink>
</file>

<file path=xl/externalLinks/externalLink5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Служебный"/>
      <sheetName val="Поток"/>
      <sheetName val="Assumptions"/>
    </sheetNames>
    <sheetDataSet>
      <sheetData sheetId="0" refreshError="1"/>
      <sheetData sheetId="1">
        <row r="1">
          <cell r="C1" t="str">
            <v>хорошее</v>
          </cell>
        </row>
        <row r="2">
          <cell r="C2" t="str">
            <v>среднее</v>
          </cell>
        </row>
        <row r="3">
          <cell r="C3" t="str">
            <v>плохое</v>
          </cell>
        </row>
      </sheetData>
      <sheetData sheetId="2" refreshError="1"/>
      <sheetData sheetId="3" refreshError="1"/>
    </sheetDataSet>
  </externalBook>
</externalLink>
</file>

<file path=xl/externalLinks/externalLink5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dj"/>
      <sheetName val="Data"/>
      <sheetName val="Setup"/>
      <sheetName val="L&amp;B"/>
      <sheetName val="P&amp;M"/>
      <sheetName val="MV"/>
      <sheetName val="SA"/>
      <sheetName val="OE"/>
      <sheetName val="Workings"/>
      <sheetName val="Inf"/>
      <sheetName val="Journals"/>
      <sheetName val="PWC P&amp;M"/>
      <sheetName val="РМ"/>
    </sheetNames>
    <sheetDataSet>
      <sheetData sheetId="0" refreshError="1"/>
      <sheetData sheetId="1" refreshError="1"/>
      <sheetData sheetId="2" refreshError="1">
        <row r="3">
          <cell r="M3">
            <v>1</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5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Площади"/>
      <sheetName val="Room mix"/>
      <sheetName val="Retail"/>
      <sheetName val="Pivot Hotel"/>
      <sheetName val="Pivot Retail"/>
      <sheetName val="Pivot All"/>
      <sheetName val="Паркинг 6 этаж"/>
      <sheetName val="Для ЭДС Вводные"/>
      <sheetName val="Разбивка площадей"/>
      <sheetName val="Сводка"/>
      <sheetName val="Ideal hotel"/>
      <sheetName val="EVA"/>
      <sheetName val="Cash Flow"/>
      <sheetName val="Оператор"/>
      <sheetName val="Hotel Outputs"/>
      <sheetName val="Office Outputs"/>
    </sheetNames>
    <sheetDataSet>
      <sheetData sheetId="0"/>
      <sheetData sheetId="1"/>
      <sheetData sheetId="2"/>
      <sheetData sheetId="3"/>
      <sheetData sheetId="4"/>
      <sheetData sheetId="5"/>
      <sheetData sheetId="6"/>
      <sheetData sheetId="7" refreshError="1">
        <row r="1">
          <cell r="B1">
            <v>0.24</v>
          </cell>
        </row>
      </sheetData>
      <sheetData sheetId="8"/>
      <sheetData sheetId="9"/>
      <sheetData sheetId="10"/>
      <sheetData sheetId="11"/>
      <sheetData sheetId="12"/>
      <sheetData sheetId="13"/>
      <sheetData sheetId="14"/>
      <sheetData sheetId="15"/>
    </sheetDataSet>
  </externalBook>
</externalLink>
</file>

<file path=xl/externalLinks/externalLink5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CF"/>
      <sheetName val="Summary CF ($$)"/>
      <sheetName val="CF"/>
      <sheetName val="Construction budget"/>
      <sheetName val="Construction budget ($$)"/>
      <sheetName val="Assumptions"/>
      <sheetName val="Building areas"/>
      <sheetName val="Tenants"/>
      <sheetName val="Financing need schedule"/>
      <sheetName val="Gen contractor financing"/>
      <sheetName val="Risk estimation"/>
      <sheetName val="Invetsments &amp; Sales schedule "/>
      <sheetName val="Own-Loan"/>
      <sheetName val="NPV-IRR"/>
      <sheetName val="NPV-IRR extended"/>
      <sheetName val="Income-Period"/>
      <sheetName val="Works and expenses schedule"/>
      <sheetName val="Summary-2"/>
      <sheetName val="Sale"/>
      <sheetName val="Loan"/>
      <sheetName val="Summary FinPlan"/>
      <sheetName val="Summary FinPlan ($)"/>
      <sheetName val="Loan internal"/>
      <sheetName val="VAT model"/>
      <sheetName val="T"/>
      <sheetName val="Financing schedule"/>
      <sheetName val="Commenatry"/>
      <sheetName val="Служебный"/>
    </sheetNames>
    <sheetDataSet>
      <sheetData sheetId="0"/>
      <sheetData sheetId="1"/>
      <sheetData sheetId="2"/>
      <sheetData sheetId="3"/>
      <sheetData sheetId="4"/>
      <sheetData sheetId="5">
        <row r="2">
          <cell r="C2">
            <v>23.5</v>
          </cell>
        </row>
        <row r="51">
          <cell r="C51">
            <v>5638476.80389312</v>
          </cell>
        </row>
      </sheetData>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Set>
  </externalBook>
</externalLink>
</file>

<file path=xl/externalLinks/externalLink5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Снижение площади Резерв"/>
      <sheetName val="Расчет ПИР (П и АГР) по Валовой"/>
      <sheetName val="Свод"/>
      <sheetName val="МРР-06"/>
      <sheetName val="Моспроект"/>
      <sheetName val="Podzemle"/>
      <sheetName val="Ingeneering"/>
      <sheetName val="разбивка стоимости пр раб"/>
      <sheetName val="Лист2"/>
      <sheetName val="Свод П2Т"/>
      <sheetName val="Racun P2T"/>
      <sheetName val="Projekt V1"/>
      <sheetName val="Projekt V2"/>
      <sheetName val="Projekt V3"/>
      <sheetName val="Параллель-2Т(2)"/>
      <sheetName val="Параллель-2Т"/>
      <sheetName val="ППС"/>
      <sheetName val="Гипропищепром"/>
      <sheetName val="Лист1"/>
    </sheetNames>
    <sheetDataSet>
      <sheetData sheetId="0"/>
      <sheetData sheetId="1"/>
      <sheetData sheetId="2"/>
      <sheetData sheetId="3"/>
      <sheetData sheetId="4"/>
      <sheetData sheetId="5"/>
      <sheetData sheetId="6"/>
      <sheetData sheetId="7"/>
      <sheetData sheetId="8"/>
      <sheetData sheetId="9"/>
      <sheetData sheetId="10">
        <row r="238">
          <cell r="I238">
            <v>43042.114499999996</v>
          </cell>
        </row>
      </sheetData>
      <sheetData sheetId="11">
        <row r="3">
          <cell r="F3">
            <v>28</v>
          </cell>
        </row>
      </sheetData>
      <sheetData sheetId="12">
        <row r="34">
          <cell r="E34">
            <v>33960.470894400001</v>
          </cell>
        </row>
      </sheetData>
      <sheetData sheetId="13">
        <row r="61">
          <cell r="E61">
            <v>31244.587573699449</v>
          </cell>
        </row>
      </sheetData>
      <sheetData sheetId="14"/>
      <sheetData sheetId="15"/>
      <sheetData sheetId="16"/>
      <sheetData sheetId="17"/>
      <sheetData sheetId="18"/>
    </sheetDataSet>
  </externalBook>
</externalLink>
</file>

<file path=xl/externalLinks/externalLink5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Параметры"/>
      <sheetName val="Balance"/>
      <sheetName val="Cash"/>
      <sheetName val="P&amp;L"/>
      <sheetName val="P&amp;L Яр."/>
      <sheetName val="P&amp;L Дм."/>
      <sheetName val="P&amp;L 71"/>
      <sheetName val="P&amp;L Энт."/>
      <sheetName val="P&amp;L Бор."/>
      <sheetName val="P&amp;L Вар."/>
      <sheetName val="P&amp;L Б.д."/>
      <sheetName val="P&amp;L Каш."/>
      <sheetName val="Вопросы"/>
      <sheetName val="Cash СБ RUR"/>
      <sheetName val="Cash СБ"/>
      <sheetName val="P&amp;L СБ RUR"/>
      <sheetName val="P&amp;L СБ"/>
      <sheetName val="Assumptions"/>
    </sheetNames>
    <sheetDataSet>
      <sheetData sheetId="0">
        <row r="22">
          <cell r="E22">
            <v>1</v>
          </cell>
          <cell r="F22">
            <v>1</v>
          </cell>
          <cell r="G22">
            <v>1</v>
          </cell>
          <cell r="H22">
            <v>1</v>
          </cell>
          <cell r="I22">
            <v>1</v>
          </cell>
          <cell r="J22">
            <v>1</v>
          </cell>
          <cell r="K22">
            <v>1</v>
          </cell>
          <cell r="L22">
            <v>1</v>
          </cell>
          <cell r="M22">
            <v>1</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refreshError="1"/>
    </sheetDataSet>
  </externalBook>
</externalLink>
</file>

<file path=xl/externalLinks/externalLink5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come Profile"/>
      <sheetName val="Leasing Status"/>
      <sheetName val="Lease Expiry"/>
      <sheetName val="Retailer Profile"/>
      <sheetName val="Ten"/>
      <sheetName val="TO"/>
      <sheetName val="CF"/>
      <sheetName val="Financial"/>
      <sheetName val="Sensitivity"/>
      <sheetName val="Income Stream - Chart"/>
      <sheetName val="Input"/>
      <sheetName val="Currency"/>
      <sheetName val="Параметры"/>
    </sheetNames>
    <sheetDataSet>
      <sheetData sheetId="0" refreshError="1"/>
      <sheetData sheetId="1" refreshError="1"/>
      <sheetData sheetId="2" refreshError="1"/>
      <sheetData sheetId="3"/>
      <sheetData sheetId="4"/>
      <sheetData sheetId="5" refreshError="1"/>
      <sheetData sheetId="6" refreshError="1"/>
      <sheetData sheetId="7"/>
      <sheetData sheetId="8" refreshError="1"/>
      <sheetData sheetId="9" refreshError="1"/>
      <sheetData sheetId="10">
        <row r="39">
          <cell r="D39">
            <v>0.01</v>
          </cell>
        </row>
        <row r="40">
          <cell r="D40">
            <v>0.05</v>
          </cell>
        </row>
      </sheetData>
      <sheetData sheetId="11" refreshError="1"/>
      <sheetData sheetId="12"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CREIF &amp; S&amp;P"/>
      <sheetName val="REITs &amp; S&amp;P"/>
      <sheetName val="Хран сах "/>
      <sheetName val="d_pok"/>
      <sheetName val="PL по отгрузке"/>
      <sheetName val="ДДС"/>
      <sheetName val="Лист1"/>
      <sheetName val="БДР"/>
      <sheetName val="апрель ЗП"/>
      <sheetName val="Лист2"/>
      <sheetName val="PL по месяцам (отг)"/>
      <sheetName val="Авансы_уплач,деньги в регионах,"/>
      <sheetName val="Вр ф (2)"/>
      <sheetName val="Деньги &quot;производство&quot;"/>
      <sheetName val="Связь 0-я"/>
      <sheetName val="БДДС"/>
      <sheetName val="оборот средства(год)"/>
      <sheetName val="13,40 Авансы_получ"/>
      <sheetName val="Баланс_new"/>
      <sheetName val="Коммерческие расходы"/>
      <sheetName val="Прочий товар"/>
      <sheetName val="б"/>
      <sheetName val="Поступления"/>
      <sheetName val="РЗ"/>
      <sheetName val="Авансы_уплач,деньги в регионах"/>
      <sheetName val="Ав (закупка, услуги)"/>
      <sheetName val="#ССЫЛКА"/>
      <sheetName val="PL по месяцам"/>
      <sheetName val="hist&amp;proj"/>
    </sheetNames>
    <sheetDataSet>
      <sheetData sheetId="0"/>
      <sheetData sheetId="1">
        <row r="11">
          <cell r="D11">
            <v>0.10256580965724643</v>
          </cell>
          <cell r="E11">
            <v>3.9374304347826114E-2</v>
          </cell>
          <cell r="F11">
            <v>3.9374304347826112</v>
          </cell>
        </row>
        <row r="12">
          <cell r="D12">
            <v>9.9699466842594398E-2</v>
          </cell>
          <cell r="E12">
            <v>3.9434344565217411E-2</v>
          </cell>
          <cell r="F12">
            <v>3.9434344565217412</v>
          </cell>
        </row>
        <row r="13">
          <cell r="D13">
            <v>9.6926697633896594E-2</v>
          </cell>
          <cell r="E13">
            <v>3.9494384782608721E-2</v>
          </cell>
          <cell r="F13">
            <v>3.949438478260872</v>
          </cell>
        </row>
        <row r="14">
          <cell r="D14">
            <v>9.4255760498720725E-2</v>
          </cell>
          <cell r="E14">
            <v>3.9554425000000018E-2</v>
          </cell>
          <cell r="F14">
            <v>3.955442500000002</v>
          </cell>
        </row>
        <row r="15">
          <cell r="D15">
            <v>9.1695554459503378E-2</v>
          </cell>
          <cell r="E15">
            <v>3.9614465217391329E-2</v>
          </cell>
          <cell r="F15">
            <v>3.9614465217391328</v>
          </cell>
        </row>
        <row r="16">
          <cell r="D16">
            <v>8.9255608650344487E-2</v>
          </cell>
          <cell r="E16">
            <v>3.9674505434782625E-2</v>
          </cell>
          <cell r="F16">
            <v>3.9674505434782628</v>
          </cell>
        </row>
        <row r="17">
          <cell r="D17">
            <v>8.6946048161577236E-2</v>
          </cell>
          <cell r="E17">
            <v>3.9734545652173922E-2</v>
          </cell>
          <cell r="F17">
            <v>3.9734545652173923</v>
          </cell>
        </row>
        <row r="18">
          <cell r="D18">
            <v>8.4777529769104062E-2</v>
          </cell>
          <cell r="E18">
            <v>3.9794585869565233E-2</v>
          </cell>
          <cell r="F18">
            <v>3.9794585869565231</v>
          </cell>
        </row>
        <row r="19">
          <cell r="D19">
            <v>8.2761141026761451E-2</v>
          </cell>
          <cell r="E19">
            <v>3.9854626086956536E-2</v>
          </cell>
          <cell r="F19">
            <v>3.9854626086956535</v>
          </cell>
        </row>
        <row r="20">
          <cell r="D20">
            <v>8.0908256821018112E-2</v>
          </cell>
          <cell r="E20">
            <v>3.991466630434784E-2</v>
          </cell>
          <cell r="F20">
            <v>3.9914666304347839</v>
          </cell>
        </row>
        <row r="21">
          <cell r="D21">
            <v>7.9230349153871005E-2</v>
          </cell>
          <cell r="E21">
            <v>3.9974706521739137E-2</v>
          </cell>
          <cell r="F21">
            <v>3.9974706521739138</v>
          </cell>
        </row>
        <row r="22">
          <cell r="D22">
            <v>7.7738748894852619E-2</v>
          </cell>
          <cell r="E22">
            <v>4.0034746739130447E-2</v>
          </cell>
          <cell r="F22">
            <v>4.0034746739130451</v>
          </cell>
        </row>
        <row r="23">
          <cell r="D23">
            <v>7.6444362642995103E-2</v>
          </cell>
          <cell r="E23">
            <v>4.0094786956521744E-2</v>
          </cell>
          <cell r="F23">
            <v>4.0094786956521746</v>
          </cell>
        </row>
        <row r="24">
          <cell r="D24">
            <v>7.5357353506573591E-2</v>
          </cell>
          <cell r="E24">
            <v>4.0154827173913048E-2</v>
          </cell>
          <cell r="F24">
            <v>4.015482717391305</v>
          </cell>
        </row>
        <row r="25">
          <cell r="D25">
            <v>7.4486800995879857E-2</v>
          </cell>
          <cell r="E25">
            <v>4.0214867391304351E-2</v>
          </cell>
          <cell r="F25">
            <v>4.0214867391304354</v>
          </cell>
        </row>
        <row r="26">
          <cell r="D26">
            <v>7.3840361355759068E-2</v>
          </cell>
          <cell r="E26">
            <v>4.0274907608695655E-2</v>
          </cell>
          <cell r="F26">
            <v>4.0274907608695658</v>
          </cell>
        </row>
        <row r="27">
          <cell r="D27">
            <v>7.3423954232678723E-2</v>
          </cell>
          <cell r="E27">
            <v>4.0334947826086959E-2</v>
          </cell>
          <cell r="F27">
            <v>4.0334947826086962</v>
          </cell>
        </row>
        <row r="28">
          <cell r="D28">
            <v>7.3241503211226341E-2</v>
          </cell>
          <cell r="E28">
            <v>4.0394988043478255E-2</v>
          </cell>
          <cell r="F28">
            <v>4.0394988043478257</v>
          </cell>
        </row>
        <row r="29">
          <cell r="D29">
            <v>7.329475545754835E-2</v>
          </cell>
          <cell r="E29">
            <v>4.0455028260869566E-2</v>
          </cell>
          <cell r="F29">
            <v>4.045502826086957</v>
          </cell>
        </row>
        <row r="30">
          <cell r="D30">
            <v>7.358319923724238E-2</v>
          </cell>
          <cell r="E30">
            <v>4.0515068478260863E-2</v>
          </cell>
          <cell r="F30">
            <v>4.0515068478260865</v>
          </cell>
        </row>
        <row r="31">
          <cell r="D31">
            <v>7.4104088212849348E-2</v>
          </cell>
          <cell r="E31">
            <v>4.0575108695652173E-2</v>
          </cell>
          <cell r="F31">
            <v>4.0575108695652169</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Set>
  </externalBook>
</externalLink>
</file>

<file path=xl/externalLinks/externalLink6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 заключение"/>
      <sheetName val="2.доходы банка"/>
      <sheetName val="3. бизнес-схема"/>
      <sheetName val="4. динамика поступлений"/>
      <sheetName val=" 5.1.бизнес-риск 1"/>
      <sheetName val="5.2. бизнес-риск 2"/>
      <sheetName val="6. дебиторы и кредиторы"/>
      <sheetName val="7. Раcшифровка"/>
      <sheetName val="8. Раcшифровка (2)"/>
      <sheetName val="баланс1"/>
      <sheetName val="баланс2"/>
      <sheetName val="баланс3"/>
      <sheetName val="баланс4"/>
      <sheetName val="итог. бал."/>
      <sheetName val="9. Баланс"/>
      <sheetName val="реальн. отчет"/>
      <sheetName val="10. Отчет"/>
      <sheetName val="Лист1"/>
      <sheetName val="11. расчет коэффициентов"/>
      <sheetName val="12. финансовый рычаг"/>
      <sheetName val="13. фин. риск"/>
      <sheetName val="14. легальность"/>
      <sheetName val="движение"/>
      <sheetName val="15. кред. история"/>
      <sheetName val="16. полнота предм. зал."/>
      <sheetName val="17. контроль предмета залога"/>
      <sheetName val="18. обеспеченность кредита"/>
      <sheetName val="19. группа риска"/>
      <sheetName val="условия сделки1"/>
      <sheetName val="условия сделки2"/>
      <sheetName val="усл. сделки3"/>
      <sheetName val="условия сделки4"/>
      <sheetName val="Input"/>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Set>
  </externalBook>
</externalLink>
</file>

<file path=xl/externalLinks/externalLink6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АБК"/>
      <sheetName val="Итог"/>
      <sheetName val="бытовой корпус"/>
      <sheetName val="газоочистные соор № 2"/>
      <sheetName val="газоочистные соор № 3"/>
      <sheetName val="плавильный цех"/>
      <sheetName val="градирня"/>
      <sheetName val="2"/>
      <sheetName val="1"/>
      <sheetName val="Сведение"/>
      <sheetName val="общие данные"/>
      <sheetName val="исход-итог"/>
      <sheetName val="затр_подх"/>
      <sheetName val="общие сведения"/>
      <sheetName val="Исходные данные"/>
      <sheetName val="исход_итог"/>
      <sheetName val="Док+Исх"/>
      <sheetName val="Метод остатка"/>
      <sheetName val="Сводная ЛССМУ"/>
      <sheetName val="Служебный"/>
      <sheetName val="свед"/>
      <sheetName val=" Assump"/>
      <sheetName val="общий"/>
      <sheetName val="Rates"/>
      <sheetName val="Калькуляции"/>
      <sheetName val="Начало"/>
      <sheetName val="ЛитБ"/>
      <sheetName val="Исходные"/>
      <sheetName val="Tabelle2"/>
      <sheetName val="Gazprom on SPBEX-RTS"/>
      <sheetName val="курс валют"/>
    </sheetNames>
    <sheetDataSet>
      <sheetData sheetId="0"/>
      <sheetData sheetId="1"/>
      <sheetData sheetId="2"/>
      <sheetData sheetId="3"/>
      <sheetData sheetId="4"/>
      <sheetData sheetId="5"/>
      <sheetData sheetId="6"/>
      <sheetData sheetId="7"/>
      <sheetData sheetId="8" refreshError="1">
        <row r="1">
          <cell r="K1">
            <v>28.66</v>
          </cell>
        </row>
      </sheetData>
      <sheetData sheetId="9"/>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Set>
  </externalBook>
</externalLink>
</file>

<file path=xl/externalLinks/externalLink6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Лист2"/>
      <sheetName val="Лист3"/>
      <sheetName val="Коды расх"/>
      <sheetName val="Sheet2"/>
      <sheetName val="Projekt V1"/>
      <sheetName val="ДАННЫЕ"/>
      <sheetName val="Ар2"/>
      <sheetName val="Таблица 8"/>
      <sheetName val="ar"/>
      <sheetName val="свед"/>
      <sheetName val="общие сведения"/>
      <sheetName val="Парам"/>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6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Метод остатка"/>
      <sheetName val="Вспом. расчеты"/>
      <sheetName val="Общий график"/>
      <sheetName val="Лист6"/>
      <sheetName val="Лист7"/>
      <sheetName val="Лист8"/>
      <sheetName val="Лист9"/>
      <sheetName val="Лист10"/>
      <sheetName val="Лист11"/>
      <sheetName val="Лист12"/>
      <sheetName val="Лист13"/>
      <sheetName val="Лист14"/>
      <sheetName val="Лист15"/>
      <sheetName val="Лист16"/>
      <sheetName val="Модуль1"/>
      <sheetName val="Начало"/>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efreshError="1"/>
      <sheetData sheetId="15" refreshError="1"/>
    </sheetDataSet>
  </externalBook>
</externalLink>
</file>

<file path=xl/externalLinks/externalLink6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урсы"/>
      <sheetName val="Пост ДМ RUR"/>
      <sheetName val="Пост ДМ USD"/>
      <sheetName val="Затр ДМ RUR"/>
      <sheetName val="Затр ДМ USD"/>
      <sheetName val="Коды расх"/>
      <sheetName val="Коды пр"/>
      <sheetName val="Параметры"/>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6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База"/>
      <sheetName val="Коды расх"/>
      <sheetName val="MTR_INDEX"/>
      <sheetName val="Параметры"/>
      <sheetName val="Setup"/>
      <sheetName val="ЛитБ"/>
      <sheetName val="Исходные"/>
      <sheetName val="затр_подх"/>
      <sheetName val="восст"/>
      <sheetName val="Gzb_1"/>
    </sheetNames>
    <sheetDataSet>
      <sheetData sheetId="0">
        <row r="2">
          <cell r="A2" t="str">
            <v>НИН</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Set>
  </externalBook>
</externalLink>
</file>

<file path=xl/externalLinks/externalLink6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Лист2"/>
      <sheetName val="Лист3"/>
      <sheetName val="Книга случайных связей"/>
      <sheetName val="#ССЫЛКА"/>
      <sheetName val="d_pok"/>
      <sheetName val="13,40 Авансы_получ"/>
      <sheetName val="Авансы_уплач,деньги в регионах"/>
      <sheetName val="Авансы_уплач,деньги в регионах,"/>
      <sheetName val="PLтв - Б"/>
      <sheetName val="б"/>
      <sheetName val="свод товар 10,1"/>
      <sheetName val="Центр"/>
      <sheetName val="Выбытия"/>
      <sheetName val="премия"/>
      <sheetName val="оборот средства (2)"/>
      <sheetName val="ОХР"/>
      <sheetName val="прогноз (Центр)"/>
      <sheetName val="РПК"/>
      <sheetName val="НПК"/>
      <sheetName val="РЗ"/>
      <sheetName val="РСК"/>
      <sheetName val=" Агропрод"/>
      <sheetName val="ОДФР 2"/>
      <sheetName val="Фин деят"/>
      <sheetName val="Центр РЗ"/>
      <sheetName val="Центр Агропрод"/>
      <sheetName val="Центр РСК"/>
      <sheetName val="Центр НПК"/>
      <sheetName val="Центр РПК"/>
      <sheetName val="фин справка (по актам)"/>
      <sheetName val="Год план"/>
      <sheetName val="БДДС_ год "/>
      <sheetName val="PL"/>
      <sheetName val="т"/>
      <sheetName val="д"/>
      <sheetName val="Поступления"/>
      <sheetName val="Агротехразвитие"/>
      <sheetName val="Птицеводство"/>
      <sheetName val="Разнесение ОХР"/>
      <sheetName val="Агропрод"/>
      <sheetName val="Коммерческие расходы"/>
      <sheetName val="Птицеводство-3мес"/>
      <sheetName val="PL по месяцам"/>
      <sheetName val="PLб 3  мес"/>
      <sheetName val="PLб ИТОГО"/>
      <sheetName val="PL Пр8"/>
      <sheetName val="Пл и факт ОХР для БДДС и PL"/>
      <sheetName val="приби уб"/>
      <sheetName val="  ОДФР 2   "/>
      <sheetName val="свод по Копм"/>
      <sheetName val="скорр"/>
      <sheetName val="БДДС"/>
      <sheetName val="ВСЗ и РК"/>
      <sheetName val="РСК-год"/>
      <sheetName val="РСК-3мес"/>
      <sheetName val="Кред- портф-РСК"/>
      <sheetName val="БДДС (РСК)"/>
      <sheetName val="ББЛ"/>
      <sheetName val="на печать 2"/>
      <sheetName val="на печать"/>
      <sheetName val="Аналит з-ка"/>
      <sheetName val="Исход инф"/>
      <sheetName val="Анал з-ка"/>
      <sheetName val="БДДС 1"/>
      <sheetName val="товар"/>
      <sheetName val="Отгрузка"/>
      <sheetName val="Закупка"/>
      <sheetName val="товар пр 2 вар 2"/>
      <sheetName val="Реализация"/>
      <sheetName val="12 кред ф баланс "/>
      <sheetName val="12 креди баланс "/>
      <sheetName val="свод "/>
      <sheetName val="РЦ"/>
      <sheetName val="за месяц"/>
      <sheetName val="Гр фин"/>
      <sheetName val="мероп. пр 6"/>
      <sheetName val="БДДС год"/>
      <sheetName val="Прочий товар"/>
      <sheetName val="Агропрод-3мес"/>
      <sheetName val="Зерно за ком. уборку"/>
      <sheetName val="январь"/>
      <sheetName val="Структура"/>
      <sheetName val="РЦ "/>
      <sheetName val="Лист 2"/>
      <sheetName val="норматив"/>
      <sheetName val="Хран сах "/>
      <sheetName val="ГСМ"/>
      <sheetName val="Сверка с компаниями"/>
      <sheetName val="Произв пок раст 3 "/>
      <sheetName val="Сдача произведен. прод."/>
      <sheetName val="Ав (закупка, услуги)"/>
      <sheetName val="Резерв"/>
      <sheetName val="Р-Ц"/>
      <sheetName val="Бюджет ОХР  "/>
      <sheetName val="ежедневный лист заполнения"/>
      <sheetName val="Свод по декадам"/>
      <sheetName val="кредиторка"/>
      <sheetName val="Товар в пути"/>
      <sheetName val="янв"/>
      <sheetName val="ц"/>
      <sheetName val="Прочие"/>
      <sheetName val="Связь 0-я"/>
      <sheetName val="Пог_скота"/>
      <sheetName val="Деб+ДС рег"/>
      <sheetName val="оборот средства(год)"/>
      <sheetName val="Цены 2"/>
      <sheetName val="Кред. задолж."/>
      <sheetName val="апрель ЗП"/>
      <sheetName val="Ан.зап. пр 5"/>
      <sheetName val="товар пр 2"/>
      <sheetName val="аван получ "/>
      <sheetName val="Вр ф (2)"/>
      <sheetName val="ДДС"/>
      <sheetName val="Свод по комп"/>
      <sheetName val="БДДС НПК"/>
      <sheetName val="Деньги"/>
      <sheetName val="Р-Ц-3мес"/>
      <sheetName val="Консолидированный БДДС"/>
      <sheetName val="БДДС пр 3"/>
      <sheetName val="С_ст_жив (2)"/>
      <sheetName val="ДЗ"/>
      <sheetName val="Затраты"/>
      <sheetName val="РЗ-3мес"/>
      <sheetName val="Разнесение ОХР - Колосков"/>
      <sheetName val="Фин деят пр 4"/>
      <sheetName val="Бюджет "/>
      <sheetName val="т(к)"/>
      <sheetName val="PLб"/>
      <sheetName val="PL для ЗКР"/>
      <sheetName val="НПК-3мес"/>
      <sheetName val="справка"/>
      <sheetName val="С_ст проф. культ."/>
      <sheetName val="БДДС АТР"/>
      <sheetName val="Корма"/>
      <sheetName val="Прод_скота"/>
      <sheetName val="АТР-3мес"/>
      <sheetName val="БДДС Агропрод"/>
      <sheetName val="РПК-3мес"/>
      <sheetName val="прогноз"/>
      <sheetName val="Аванс свекла"/>
      <sheetName val="Паспорт 1"/>
      <sheetName val="ОХР компаний"/>
      <sheetName val="Деньги &quot;производство&quot;"/>
      <sheetName val="c-c корма"/>
      <sheetName val="Продажи 16"/>
      <sheetName val="БДР"/>
      <sheetName val="баланс1"/>
      <sheetName val="База"/>
      <sheetName val="Параметры"/>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Set>
  </externalBook>
</externalLink>
</file>

<file path=xl/externalLinks/externalLink6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Гипер"/>
      <sheetName val="Пересчет"/>
      <sheetName val="Списки"/>
      <sheetName val="Курсы"/>
      <sheetName val="Петро"/>
      <sheetName val="Альянс"/>
      <sheetName val="Каменный мост"/>
      <sheetName val="Кремлин Сайт"/>
      <sheetName val="Брукмил"/>
      <sheetName val="Декорум"/>
      <sheetName val="ДекМос"/>
      <sheetName val="Гэйса"/>
      <sheetName val="Софийка"/>
      <sheetName val="Волга"/>
      <sheetName val="ППБ"/>
      <sheetName val="ППВ"/>
      <sheetName val="ППП"/>
      <sheetName val="Лига"/>
      <sheetName val="ДАЕВ"/>
      <sheetName val="Бенитос"/>
      <sheetName val="сводная таблица"/>
      <sheetName val="Софийка_Внешн"/>
      <sheetName val="Декорум_Внешн"/>
      <sheetName val="Гипер_Внешн"/>
      <sheetName val="Петро_Внешн"/>
      <sheetName val="Сводная_внешние"/>
      <sheetName val="ОАО Даев"/>
      <sheetName val="Строй"/>
      <sheetName val="Москва"/>
      <sheetName val="База"/>
      <sheetName val="13,40 Авансы_получ"/>
      <sheetName val="Коды расх"/>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externalLinks/externalLink6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Мэппинг"/>
      <sheetName val="Мэппинг_фильтры"/>
      <sheetName val="Список компаний"/>
      <sheetName val="Списки"/>
      <sheetName val="Свод_ВГО"/>
      <sheetName val="Титул"/>
      <sheetName val="Содержание"/>
      <sheetName val="Форма 1"/>
      <sheetName val="Форма 2"/>
      <sheetName val="Форма 4"/>
      <sheetName val="Регистр для ф4"/>
      <sheetName val="Проверки"/>
      <sheetName val="1110"/>
      <sheetName val="1193"/>
      <sheetName val="1150,1191,1192"/>
      <sheetName val="1150-OC ВГО"/>
      <sheetName val="1150-OC Поступление"/>
      <sheetName val="1150-OC Выбытие"/>
      <sheetName val="1150-ОС на консервации"/>
      <sheetName val="1150-Неиспользуемые ОС"/>
      <sheetName val="1150-Объекты соц.сферы"/>
      <sheetName val="1150-ОС для продажи"/>
      <sheetName val="1191,1192"/>
      <sheetName val="1160"/>
      <sheetName val="1171,1172"/>
      <sheetName val="1173,1174,1175"/>
      <sheetName val="1210"/>
      <sheetName val="1213"/>
      <sheetName val="1213_Сч 20.01.3"/>
      <sheetName val="1214"/>
      <sheetName val="1210_Запасы ВГО"/>
      <sheetName val="1216"/>
      <sheetName val="1220"/>
      <sheetName val="1230а,1230б"/>
      <sheetName val="1240"/>
      <sheetName val="1250"/>
      <sheetName val="1260"/>
      <sheetName val="1300"/>
      <sheetName val="1410,1510"/>
      <sheetName val="1450,1520,1550"/>
      <sheetName val="1430,1540"/>
      <sheetName val="1530"/>
      <sheetName val="Затраты_первичные"/>
      <sheetName val="Затраты"/>
      <sheetName val="Выручка и себестоимость"/>
      <sheetName val="Прочие доходы"/>
      <sheetName val="Прочие расходы"/>
      <sheetName val="Налог на прибыль"/>
      <sheetName val="Налоги свод"/>
      <sheetName val="ПиУ прошлых лет"/>
      <sheetName val="Кап_обяз-ва"/>
      <sheetName val="Поручительство"/>
      <sheetName val="Залог"/>
      <sheetName val="Аренда_обяз-ва"/>
      <sheetName val="Иски"/>
      <sheetName val="Отпуска_Н"/>
      <sheetName val="Отпуска_К"/>
      <sheetName val="ПСД_КАП_31122014"/>
    </sheetNames>
    <sheetDataSet>
      <sheetData sheetId="0" refreshError="1"/>
      <sheetData sheetId="1" refreshError="1"/>
      <sheetData sheetId="2" refreshError="1"/>
      <sheetData sheetId="3" refreshError="1">
        <row r="3">
          <cell r="B3" t="str">
            <v>тыс. руб.</v>
          </cell>
          <cell r="W3" t="str">
            <v>рубли</v>
          </cell>
        </row>
        <row r="4">
          <cell r="W4" t="str">
            <v>доллары</v>
          </cell>
        </row>
        <row r="5">
          <cell r="W5" t="str">
            <v>евро</v>
          </cell>
        </row>
        <row r="6">
          <cell r="W6" t="str">
            <v>прочая</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Set>
  </externalBook>
</externalLink>
</file>

<file path=xl/externalLinks/externalLink6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свед"/>
      <sheetName val="Графики"/>
      <sheetName val="Выручка"/>
      <sheetName val="Баланс "/>
      <sheetName val="накопл активов"/>
      <sheetName val="доходный"/>
      <sheetName val="дивиденды"/>
      <sheetName val="МДДП"/>
      <sheetName val="Сведение"/>
      <sheetName val="Параметры"/>
      <sheetName val="общий"/>
      <sheetName val="Списки"/>
      <sheetName val="восст"/>
      <sheetName val="ТЭП гостиница"/>
      <sheetName val="ЛитБ"/>
      <sheetName val="Исходные"/>
      <sheetName val="ИТОГО"/>
      <sheetName val="общие данные"/>
      <sheetName val="общие сведения"/>
      <sheetName val="общее"/>
      <sheetName val="Balance Sheet"/>
      <sheetName val="исход-итог"/>
      <sheetName val=" Assumptions"/>
      <sheetName val="General"/>
      <sheetName val="Исх_данные"/>
      <sheetName val="расчет"/>
      <sheetName val="Баз предп"/>
      <sheetName val="затр_подх"/>
      <sheetName val="Use"/>
      <sheetName val="Ставка Д"/>
      <sheetName val="Константы"/>
      <sheetName val="Резервы"/>
      <sheetName val="рын"/>
      <sheetName val="износ"/>
      <sheetName val="Метод остатка"/>
      <sheetName val="Справочники"/>
      <sheetName val="Мес"/>
      <sheetName val="const"/>
      <sheetName val="АС_Офис"/>
      <sheetName val="Master Inputs Start Here"/>
      <sheetName val="HBS initial"/>
      <sheetName val="ЗАТРАТЫ"/>
      <sheetName val="Лист1"/>
      <sheetName val="Дхд 639,3"/>
      <sheetName val="Кредит"/>
      <sheetName val="13,40 Авансы_получ"/>
      <sheetName val="Общая"/>
      <sheetName val="Баланс_"/>
      <sheetName val="накопл_активов"/>
      <sheetName val="_Assumption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sheetData sheetId="25"/>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sheetData sheetId="38"/>
      <sheetData sheetId="39"/>
      <sheetData sheetId="40"/>
      <sheetData sheetId="41"/>
      <sheetData sheetId="42"/>
      <sheetData sheetId="43" refreshError="1"/>
      <sheetData sheetId="44" refreshError="1"/>
      <sheetData sheetId="45" refreshError="1"/>
      <sheetData sheetId="46" refreshError="1"/>
      <sheetData sheetId="47" refreshError="1"/>
      <sheetData sheetId="48" refreshError="1"/>
      <sheetData sheetId="49"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xit Analysis"/>
      <sheetName val="Assumptions"/>
      <sheetName val="CapEx"/>
      <sheetName val="Exc Man Fee"/>
      <sheetName val="Inc Man Fee"/>
      <sheetName val="Fee Calcs"/>
      <sheetName val="Frankfurt"/>
      <sheetName val="Hague"/>
      <sheetName val="Nuremburg"/>
      <sheetName val="Munich"/>
      <sheetName val="Cologne"/>
      <sheetName val="HRoyal"/>
      <sheetName val="Vienna"/>
      <sheetName val="Stuttgart"/>
      <sheetName val="hist&amp;proj"/>
      <sheetName val="Хран сах "/>
      <sheetName val="d_pok"/>
      <sheetName val="PL по отгрузке"/>
      <sheetName val="ДДС"/>
      <sheetName val="Лист1"/>
      <sheetName val="БДР"/>
      <sheetName val="апрель ЗП"/>
      <sheetName val="Лист2"/>
      <sheetName val="PL по месяцам (отг)"/>
      <sheetName val="Вр ф (2)"/>
      <sheetName val="Деньги &quot;производство&quot;"/>
      <sheetName val="Связь 0-я"/>
      <sheetName val="БДДС"/>
      <sheetName val="оборот средства(год)"/>
      <sheetName val="13,40 Авансы_получ"/>
      <sheetName val="Баланс_new"/>
      <sheetName val="Коммерческие расходы"/>
      <sheetName val="Прочий товар"/>
      <sheetName val="б"/>
      <sheetName val="Поступления"/>
      <sheetName val="РЗ"/>
      <sheetName val="Ав (закупка, услуги)"/>
      <sheetName val="#ССЫЛКА"/>
      <sheetName val="PL по месяцам"/>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Set>
  </externalBook>
</externalLink>
</file>

<file path=xl/externalLinks/externalLink7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Одоевского_28"/>
      <sheetName val="!!!кирпич4"/>
      <sheetName val="кирпич1"/>
      <sheetName val="кирпич2"/>
      <sheetName val="кирпич3"/>
      <sheetName val="кирпич5"/>
      <sheetName val="свед"/>
      <sheetName val="Списки"/>
    </sheetNames>
    <sheetDataSet>
      <sheetData sheetId="0"/>
      <sheetData sheetId="1"/>
      <sheetData sheetId="2"/>
      <sheetData sheetId="3"/>
      <sheetData sheetId="4"/>
      <sheetData sheetId="5"/>
      <sheetData sheetId="6" refreshError="1"/>
      <sheetData sheetId="7" refreshError="1"/>
    </sheetDataSet>
  </externalBook>
</externalLink>
</file>

<file path=xl/externalLinks/externalLink7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БДДС квартал"/>
      <sheetName val="БАЛАНС квартал"/>
      <sheetName val="PL квартал"/>
      <sheetName val="КВАРТАЛ  ОХР "/>
      <sheetName val="PL 99"/>
      <sheetName val="PLтв - фактр"/>
      <sheetName val="оборот средства (2)"/>
      <sheetName val="КВАРТАЛ Комп"/>
      <sheetName val="Прочие"/>
      <sheetName val="Отчет март"/>
      <sheetName val="ОХР март"/>
      <sheetName val="13,40 Авансы_получ"/>
      <sheetName val="Sheet2"/>
      <sheetName val="База"/>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7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515_В_дерев"/>
      <sheetName val="512_А_кирп"/>
      <sheetName val="демонт_всех"/>
      <sheetName val="исход-итог"/>
      <sheetName val="восст"/>
      <sheetName val="Sheet2"/>
      <sheetName val="свед"/>
      <sheetName val="Прочие"/>
      <sheetName val="затр_подх"/>
      <sheetName val="исход_итог"/>
      <sheetName val="1"/>
      <sheetName val="Дебиторка"/>
      <sheetName val="Параметры"/>
      <sheetName val="Начало"/>
      <sheetName val="общие данные"/>
      <sheetName val="Balance Sheet"/>
      <sheetName val="общие сведения"/>
      <sheetName val="Содержание"/>
    </sheetNames>
    <sheetDataSet>
      <sheetData sheetId="0" refreshError="1"/>
      <sheetData sheetId="1" refreshError="1"/>
      <sheetData sheetId="2" refreshError="1"/>
      <sheetData sheetId="3">
        <row r="2">
          <cell r="C2">
            <v>28.39</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7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Исходные"/>
      <sheetName val="ст-ть земли"/>
      <sheetName val="литА"/>
      <sheetName val="ЛитБ"/>
      <sheetName val="предпринимат"/>
      <sheetName val="Затр подх"/>
      <sheetName val="расчет ставки дисконта"/>
      <sheetName val="ДП пессимест"/>
      <sheetName val="НИ 1"/>
      <sheetName val="ДП обычный"/>
      <sheetName val="НИ 2"/>
      <sheetName val="ДП оптимист"/>
      <sheetName val="НИ 3 "/>
      <sheetName val="Сведение"/>
      <sheetName val="Лист1"/>
      <sheetName val="Лист2"/>
      <sheetName val="Лист3"/>
      <sheetName val="исход-итог"/>
      <sheetName val="Площади"/>
      <sheetName val="Ар пр"/>
      <sheetName val="ДП"/>
      <sheetName val="Sheet2"/>
      <sheetName val="свед"/>
      <sheetName val="исход_итог"/>
      <sheetName val="Параметры"/>
      <sheetName val="СПРБ - СТАРЫЙ"/>
      <sheetName val="общие сведения"/>
      <sheetName val="исх 1"/>
      <sheetName val="Исходные данные"/>
      <sheetName val="Средняя стоимость"/>
      <sheetName val="Свод"/>
      <sheetName val="график01.09.02"/>
      <sheetName val="восст"/>
      <sheetName val="Служебный"/>
      <sheetName val="1"/>
      <sheetName val="затр_подх"/>
      <sheetName val="Текст"/>
      <sheetName val="описание"/>
      <sheetName val="Прочие"/>
      <sheetName val="Master Inputs Start here"/>
      <sheetName val="ст-ть_земли"/>
      <sheetName val="расчет_ставки_дисконта"/>
      <sheetName val="ДП_пессимест"/>
      <sheetName val="НИ_1"/>
      <sheetName val="ДП_обычный"/>
      <sheetName val="НИ_2"/>
      <sheetName val="ДП_оптимист"/>
      <sheetName val="НИ_3_"/>
    </sheetNames>
    <sheetDataSet>
      <sheetData sheetId="0" refreshError="1"/>
      <sheetData sheetId="1" refreshError="1"/>
      <sheetData sheetId="2" refreshError="1"/>
      <sheetData sheetId="3" refreshError="1"/>
      <sheetData sheetId="4"/>
      <sheetData sheetId="5"/>
      <sheetData sheetId="6"/>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sheetData sheetId="35"/>
      <sheetData sheetId="36"/>
      <sheetData sheetId="37"/>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Set>
  </externalBook>
</externalLink>
</file>

<file path=xl/externalLinks/externalLink7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 val="Остаток"/>
      <sheetName val="Исходные"/>
      <sheetName val="исход-итог"/>
    </sheetNames>
    <sheetDataSet>
      <sheetData sheetId="0">
        <row r="7">
          <cell r="B7">
            <v>0.05</v>
          </cell>
        </row>
      </sheetData>
      <sheetData sheetId="1"/>
      <sheetData sheetId="2" refreshError="1"/>
      <sheetData sheetId="3" refreshError="1"/>
    </sheetDataSet>
  </externalBook>
</externalLink>
</file>

<file path=xl/externalLinks/externalLink7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Титул"/>
      <sheetName val="Парам"/>
      <sheetName val="CF"/>
      <sheetName val="CFбанк"/>
      <sheetName val="Продажи"/>
      <sheetName val="Граф"/>
      <sheetName val="ТЭО"/>
      <sheetName val="Прочие"/>
      <sheetName val="Sheet2"/>
    </sheetNames>
    <sheetDataSet>
      <sheetData sheetId="0"/>
      <sheetData sheetId="1">
        <row r="4">
          <cell r="G4">
            <v>18100</v>
          </cell>
        </row>
      </sheetData>
      <sheetData sheetId="2"/>
      <sheetData sheetId="3"/>
      <sheetData sheetId="4"/>
      <sheetData sheetId="5"/>
      <sheetData sheetId="6"/>
      <sheetData sheetId="7" refreshError="1"/>
      <sheetData sheetId="8" refreshError="1"/>
    </sheetDataSet>
  </externalBook>
</externalLink>
</file>

<file path=xl/externalLinks/externalLink7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Графики"/>
      <sheetName val="Динамика К2"/>
      <sheetName val="контакт с доп согл"/>
      <sheetName val="Sheet2"/>
      <sheetName val="Парам"/>
      <sheetName val="Исходные"/>
    </sheet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7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назначение"/>
      <sheetName val="затраты"/>
      <sheetName val="уч. 299 Га (1)"/>
      <sheetName val="уч. 25 Га (1)"/>
      <sheetName val="уч. 299 Га (2)"/>
      <sheetName val="уч. 25 Га (2)"/>
      <sheetName val="уч. 299 Га (3)"/>
      <sheetName val="уч. 25 Га (3)"/>
      <sheetName val="уч. 99 Га"/>
      <sheetName val="сводная"/>
      <sheetName val="контакт с доп согл"/>
      <sheetName val="капитал. (78%, 16,66)"/>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7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общие сведения"/>
      <sheetName val="Сведение"/>
      <sheetName val="дисконт"/>
      <sheetName val="восст"/>
      <sheetName val="прибыль предп"/>
      <sheetName val="ремонты"/>
      <sheetName val="неустр из дж"/>
      <sheetName val="фуниз"/>
      <sheetName val="ннэи"/>
      <sheetName val="ДП земля"/>
      <sheetName val="НИ земля"/>
      <sheetName val="Затр подх"/>
      <sheetName val="ДП пессимест (2)"/>
      <sheetName val="НИ 1 (2)"/>
      <sheetName val="ДП пессимест"/>
      <sheetName val="НИ 1"/>
      <sheetName val="аналоги"/>
      <sheetName val="арендная ставка"/>
      <sheetName val="Исходные"/>
      <sheetName val="свед"/>
      <sheetName val="Sheet2"/>
      <sheetName val="исход-итог"/>
      <sheetName val="ЛитБ"/>
      <sheetName val="затраты"/>
      <sheetName val="Служебный"/>
      <sheetName val="Параметры"/>
      <sheetName val="Метод остатка"/>
      <sheetName val="Ставка Д"/>
      <sheetName val="график01.09.02"/>
      <sheetName val="общее"/>
      <sheetName val="ТЭП гостиница"/>
      <sheetName val="const"/>
      <sheetName val="затр_подх"/>
      <sheetName val="General"/>
      <sheetName val="Assum."/>
      <sheetName val="Спис_Объекты_недв"/>
      <sheetName val="1.ИСХ"/>
      <sheetName val="документы Кириши"/>
      <sheetName val="общие данные"/>
      <sheetName val="Use"/>
      <sheetName val="исход_итог"/>
      <sheetName val="Титул"/>
      <sheetName val="Списки"/>
      <sheetName val="Лист1"/>
      <sheetName val="Ку"/>
      <sheetName val="Зоны Москвы"/>
      <sheetName val="нормы"/>
      <sheetName val="контакт с доп согл"/>
      <sheetName val=" Assumptions"/>
      <sheetName val="ПВД"/>
      <sheetName val=" General Assumptions"/>
      <sheetName val="Док+Исх"/>
      <sheetName val="Содержание"/>
      <sheetName val="общие_сведения"/>
      <sheetName val="прибыль_предп"/>
      <sheetName val="неустр_из_дж"/>
      <sheetName val="ДП_земля"/>
      <sheetName val="НИ_земля"/>
      <sheetName val="ДП_пессимест_(2)"/>
      <sheetName val="НИ_1_(2)"/>
      <sheetName val="ДП_пессимест"/>
      <sheetName val="НИ_1"/>
      <sheetName val="арендная_ставка"/>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sheetData sheetId="45"/>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Set>
  </externalBook>
</externalLink>
</file>

<file path=xl/externalLinks/externalLink7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урсы"/>
      <sheetName val="Пост ДМ RUR"/>
      <sheetName val="Пост ДМ USD"/>
      <sheetName val="Затр ДМ RUR"/>
      <sheetName val="Затр ДМ USD"/>
      <sheetName val="Коды расх"/>
      <sheetName val="Коды пр"/>
      <sheetName val="общие сведения"/>
      <sheetName val="затраты"/>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Проект"/>
      <sheetName val="Анализ"/>
      <sheetName val="Отчет"/>
      <sheetName val="Опции"/>
      <sheetName val="Язык"/>
    </sheetNames>
    <sheetDataSet>
      <sheetData sheetId="0" refreshError="1">
        <row r="7">
          <cell r="D7">
            <v>38718</v>
          </cell>
        </row>
        <row r="8">
          <cell r="D8">
            <v>12</v>
          </cell>
        </row>
        <row r="9">
          <cell r="D9">
            <v>2</v>
          </cell>
          <cell r="E9" t="str">
            <v>кв.</v>
          </cell>
        </row>
        <row r="10">
          <cell r="D10">
            <v>90</v>
          </cell>
        </row>
        <row r="11">
          <cell r="B11" t="str">
            <v>тыс. руб.</v>
          </cell>
          <cell r="D11">
            <v>5</v>
          </cell>
        </row>
        <row r="12">
          <cell r="B12" t="str">
            <v>$</v>
          </cell>
          <cell r="D12">
            <v>1</v>
          </cell>
        </row>
        <row r="17">
          <cell r="D17">
            <v>0</v>
          </cell>
        </row>
        <row r="18">
          <cell r="D18" t="b">
            <v>1</v>
          </cell>
        </row>
        <row r="19">
          <cell r="B19" t="str">
            <v>тыс. руб.</v>
          </cell>
          <cell r="D19">
            <v>1</v>
          </cell>
        </row>
        <row r="20">
          <cell r="D20" t="b">
            <v>1</v>
          </cell>
        </row>
        <row r="25">
          <cell r="F25">
            <v>2006</v>
          </cell>
        </row>
        <row r="26">
          <cell r="F26">
            <v>1</v>
          </cell>
        </row>
        <row r="27">
          <cell r="R27">
            <v>12</v>
          </cell>
        </row>
        <row r="28">
          <cell r="R28" t="str">
            <v>12 кв.</v>
          </cell>
        </row>
        <row r="29">
          <cell r="R29">
            <v>39722</v>
          </cell>
        </row>
        <row r="30">
          <cell r="R30" t="str">
            <v>4 кв. 2008</v>
          </cell>
        </row>
        <row r="33">
          <cell r="A33" t="str">
            <v>СТРОИТЕЛЬСТВО: ХАРАКТЕРИСТИКИ ОБЪЕКТА</v>
          </cell>
        </row>
        <row r="35">
          <cell r="A35" t="str">
            <v>Объект вводится в эксплуатацию в конце</v>
          </cell>
          <cell r="B35">
            <v>12</v>
          </cell>
          <cell r="C35" t="str">
            <v>квартала проекта (4 кв. 2008)</v>
          </cell>
        </row>
        <row r="37">
          <cell r="A37" t="str">
            <v>Категория площадей</v>
          </cell>
          <cell r="B37" t="str">
            <v>Площадь</v>
          </cell>
          <cell r="D37">
            <v>4</v>
          </cell>
        </row>
        <row r="38">
          <cell r="A38" t="str">
            <v>Многоэтажный (38-42 этажа) офисный центр</v>
          </cell>
          <cell r="B38">
            <v>101200</v>
          </cell>
          <cell r="C38" t="str">
            <v>кв. м</v>
          </cell>
          <cell r="E38">
            <v>0.47761982971814765</v>
          </cell>
          <cell r="F38" t="str">
            <v>(48%)</v>
          </cell>
        </row>
        <row r="39">
          <cell r="A39" t="str">
            <v>Подземный 3-х уровневый паркинг</v>
          </cell>
          <cell r="B39">
            <v>68600</v>
          </cell>
          <cell r="C39" t="str">
            <v>кв. м</v>
          </cell>
          <cell r="E39">
            <v>0.32376205848483131</v>
          </cell>
          <cell r="F39" t="str">
            <v>(32%)</v>
          </cell>
        </row>
        <row r="40">
          <cell r="A40" t="str">
            <v>Новое 3-х эт. здание ИНИОН РАН с книгохранилищем</v>
          </cell>
          <cell r="B40">
            <v>12000</v>
          </cell>
          <cell r="C40" t="str">
            <v>кв. м</v>
          </cell>
          <cell r="E40">
            <v>5.6634762417171657E-2</v>
          </cell>
          <cell r="F40" t="str">
            <v>(6%)</v>
          </cell>
        </row>
        <row r="41">
          <cell r="A41" t="str">
            <v>Капитальный ремонт здания ИНИОН РАН</v>
          </cell>
          <cell r="B41">
            <v>30084</v>
          </cell>
          <cell r="C41" t="str">
            <v>кв. м</v>
          </cell>
          <cell r="E41">
            <v>0.14198334937984936</v>
          </cell>
          <cell r="F41" t="str">
            <v>(14%)</v>
          </cell>
        </row>
        <row r="43">
          <cell r="A43" t="str">
            <v>Общая площадь объекта</v>
          </cell>
          <cell r="B43">
            <v>211884</v>
          </cell>
          <cell r="C43" t="str">
            <v>кв. м</v>
          </cell>
        </row>
        <row r="46">
          <cell r="A46" t="str">
            <v>СТРОИТЕЛЬСТВО: ЗАТРАТЫ НА ОБЪЕКТ</v>
          </cell>
          <cell r="D46">
            <v>5</v>
          </cell>
          <cell r="F46" t="str">
            <v>"0"</v>
          </cell>
          <cell r="G46" t="str">
            <v>1 кв. 2006</v>
          </cell>
          <cell r="H46" t="str">
            <v>2 кв. 2006</v>
          </cell>
          <cell r="I46" t="str">
            <v>3 кв. 2006</v>
          </cell>
          <cell r="J46" t="str">
            <v>4 кв. 2006</v>
          </cell>
          <cell r="K46" t="str">
            <v>1 кв. 2007</v>
          </cell>
          <cell r="L46" t="str">
            <v>2 кв. 2007</v>
          </cell>
          <cell r="M46" t="str">
            <v>3 кв. 2007</v>
          </cell>
          <cell r="N46" t="str">
            <v>4 кв. 2007</v>
          </cell>
          <cell r="O46" t="str">
            <v>1 кв. 2008</v>
          </cell>
          <cell r="P46" t="str">
            <v>2 кв. 2008</v>
          </cell>
          <cell r="Q46" t="str">
            <v>3 кв. 2008</v>
          </cell>
          <cell r="R46" t="str">
            <v>4 кв. 2008</v>
          </cell>
          <cell r="T46" t="str">
            <v>ИТОГО</v>
          </cell>
        </row>
        <row r="48">
          <cell r="A48" t="str">
            <v>Согласование инвестиц-х условий, заключение контракта и подготовка предпроектной документации</v>
          </cell>
        </row>
        <row r="49">
          <cell r="A49" t="str">
            <v>начало стадии</v>
          </cell>
          <cell r="B49">
            <v>1</v>
          </cell>
        </row>
        <row r="50">
          <cell r="A50" t="str">
            <v>конец стадии</v>
          </cell>
          <cell r="B50">
            <v>5</v>
          </cell>
        </row>
        <row r="51">
          <cell r="A51" t="str">
            <v>Площади, к которым относится стадия</v>
          </cell>
          <cell r="B51">
            <v>1</v>
          </cell>
          <cell r="C51" t="str">
            <v>кв. м</v>
          </cell>
        </row>
        <row r="52">
          <cell r="A52" t="str">
            <v>Стоимость одного кв. м (с НДС)</v>
          </cell>
          <cell r="B52">
            <v>1</v>
          </cell>
          <cell r="C52" t="str">
            <v>тыс. руб.</v>
          </cell>
          <cell r="D52" t="str">
            <v>int_avg</v>
          </cell>
          <cell r="F52">
            <v>0</v>
          </cell>
          <cell r="G52">
            <v>20</v>
          </cell>
          <cell r="H52">
            <v>20</v>
          </cell>
          <cell r="I52">
            <v>20</v>
          </cell>
          <cell r="J52">
            <v>20</v>
          </cell>
          <cell r="K52">
            <v>20</v>
          </cell>
          <cell r="L52">
            <v>20</v>
          </cell>
          <cell r="M52">
            <v>20</v>
          </cell>
          <cell r="N52">
            <v>20</v>
          </cell>
          <cell r="O52">
            <v>20</v>
          </cell>
          <cell r="P52">
            <v>20</v>
          </cell>
          <cell r="Q52">
            <v>20</v>
          </cell>
          <cell r="R52">
            <v>20</v>
          </cell>
        </row>
        <row r="53">
          <cell r="A53" t="str">
            <v>Объем выполненных работ</v>
          </cell>
          <cell r="C53" t="str">
            <v>тыс. руб.</v>
          </cell>
          <cell r="D53" t="str">
            <v>1_01</v>
          </cell>
          <cell r="F53">
            <v>0</v>
          </cell>
          <cell r="G53">
            <v>4</v>
          </cell>
          <cell r="H53">
            <v>4</v>
          </cell>
          <cell r="I53">
            <v>4</v>
          </cell>
          <cell r="J53">
            <v>4</v>
          </cell>
          <cell r="K53">
            <v>4</v>
          </cell>
          <cell r="L53">
            <v>0</v>
          </cell>
          <cell r="M53">
            <v>0</v>
          </cell>
          <cell r="N53">
            <v>0</v>
          </cell>
          <cell r="O53">
            <v>0</v>
          </cell>
          <cell r="P53">
            <v>0</v>
          </cell>
          <cell r="Q53">
            <v>0</v>
          </cell>
          <cell r="R53">
            <v>0</v>
          </cell>
          <cell r="T53">
            <v>20</v>
          </cell>
        </row>
        <row r="54">
          <cell r="A54" t="str">
            <v>Оплата работ</v>
          </cell>
          <cell r="C54" t="str">
            <v>тыс. руб.</v>
          </cell>
          <cell r="D54" t="str">
            <v>1_02</v>
          </cell>
          <cell r="F54">
            <v>0</v>
          </cell>
          <cell r="G54">
            <v>4</v>
          </cell>
          <cell r="H54">
            <v>4</v>
          </cell>
          <cell r="I54">
            <v>4</v>
          </cell>
          <cell r="J54">
            <v>4</v>
          </cell>
          <cell r="K54">
            <v>4</v>
          </cell>
          <cell r="L54">
            <v>0</v>
          </cell>
          <cell r="M54">
            <v>0</v>
          </cell>
          <cell r="N54">
            <v>0</v>
          </cell>
          <cell r="O54">
            <v>0</v>
          </cell>
          <cell r="P54">
            <v>0</v>
          </cell>
          <cell r="Q54">
            <v>0</v>
          </cell>
          <cell r="R54">
            <v>0</v>
          </cell>
          <cell r="T54">
            <v>20</v>
          </cell>
        </row>
        <row r="55">
          <cell r="A55" t="str">
            <v>Многоэтажный (38-42 этажа) офисный центр</v>
          </cell>
        </row>
        <row r="56">
          <cell r="A56" t="str">
            <v>начало стадии</v>
          </cell>
          <cell r="B56">
            <v>9</v>
          </cell>
        </row>
        <row r="57">
          <cell r="A57" t="str">
            <v>конец стадии</v>
          </cell>
          <cell r="B57">
            <v>12</v>
          </cell>
        </row>
        <row r="58">
          <cell r="A58" t="str">
            <v>Площади, к которым относится стадия</v>
          </cell>
          <cell r="B58">
            <v>101200</v>
          </cell>
          <cell r="C58" t="str">
            <v>кв. м</v>
          </cell>
        </row>
        <row r="59">
          <cell r="A59" t="str">
            <v>Стоимость одного кв. м (с НДС)</v>
          </cell>
          <cell r="B59">
            <v>1</v>
          </cell>
          <cell r="C59" t="str">
            <v>тыс. руб.</v>
          </cell>
          <cell r="D59" t="str">
            <v>int_avg</v>
          </cell>
          <cell r="F59">
            <v>0</v>
          </cell>
          <cell r="G59">
            <v>2.8940000000000001</v>
          </cell>
          <cell r="H59">
            <v>2.8940000000000001</v>
          </cell>
          <cell r="I59">
            <v>2.8940000000000001</v>
          </cell>
          <cell r="J59">
            <v>2.8940000000000001</v>
          </cell>
          <cell r="K59">
            <v>2.8940000000000001</v>
          </cell>
          <cell r="L59">
            <v>2.8940000000000001</v>
          </cell>
          <cell r="M59">
            <v>2.8940000000000001</v>
          </cell>
          <cell r="N59">
            <v>2.8940000000000001</v>
          </cell>
          <cell r="O59">
            <v>2.8940000000000001</v>
          </cell>
          <cell r="P59">
            <v>2.8940000000000001</v>
          </cell>
          <cell r="Q59">
            <v>2.8940000000000001</v>
          </cell>
          <cell r="R59">
            <v>2.8940000000000001</v>
          </cell>
        </row>
        <row r="60">
          <cell r="A60" t="str">
            <v>Объем выполненных работ</v>
          </cell>
          <cell r="C60" t="str">
            <v>тыс. руб.</v>
          </cell>
          <cell r="D60" t="str">
            <v>1_01</v>
          </cell>
          <cell r="F60">
            <v>0</v>
          </cell>
          <cell r="G60">
            <v>0</v>
          </cell>
          <cell r="H60">
            <v>0</v>
          </cell>
          <cell r="I60">
            <v>0</v>
          </cell>
          <cell r="J60">
            <v>0</v>
          </cell>
          <cell r="K60">
            <v>0</v>
          </cell>
          <cell r="L60">
            <v>0</v>
          </cell>
          <cell r="M60">
            <v>0</v>
          </cell>
          <cell r="N60">
            <v>0</v>
          </cell>
          <cell r="O60">
            <v>73218.2</v>
          </cell>
          <cell r="P60">
            <v>73218.2</v>
          </cell>
          <cell r="Q60">
            <v>73218.2</v>
          </cell>
          <cell r="R60">
            <v>73218.2</v>
          </cell>
          <cell r="T60">
            <v>292872.8</v>
          </cell>
        </row>
        <row r="61">
          <cell r="A61" t="str">
            <v>Оплата работ</v>
          </cell>
          <cell r="C61" t="str">
            <v>тыс. руб.</v>
          </cell>
          <cell r="D61" t="str">
            <v>1_02</v>
          </cell>
          <cell r="F61">
            <v>0</v>
          </cell>
          <cell r="G61">
            <v>0</v>
          </cell>
          <cell r="H61">
            <v>0</v>
          </cell>
          <cell r="I61">
            <v>0</v>
          </cell>
          <cell r="J61">
            <v>0</v>
          </cell>
          <cell r="K61">
            <v>0</v>
          </cell>
          <cell r="L61">
            <v>0</v>
          </cell>
          <cell r="M61">
            <v>0</v>
          </cell>
          <cell r="N61">
            <v>0</v>
          </cell>
          <cell r="O61">
            <v>73218.2</v>
          </cell>
          <cell r="P61">
            <v>73218.2</v>
          </cell>
          <cell r="Q61">
            <v>73218.2</v>
          </cell>
          <cell r="R61">
            <v>73218.2</v>
          </cell>
          <cell r="T61">
            <v>292872.8</v>
          </cell>
        </row>
        <row r="62">
          <cell r="A62" t="str">
            <v>Подземный 3-х уровневый паркинг</v>
          </cell>
        </row>
        <row r="63">
          <cell r="A63" t="str">
            <v>начало стадии</v>
          </cell>
          <cell r="B63">
            <v>5</v>
          </cell>
        </row>
        <row r="64">
          <cell r="A64" t="str">
            <v>конец стадии</v>
          </cell>
          <cell r="B64">
            <v>8</v>
          </cell>
        </row>
        <row r="65">
          <cell r="A65" t="str">
            <v>Площади, к которым относится стадия</v>
          </cell>
          <cell r="B65">
            <v>68600</v>
          </cell>
          <cell r="C65" t="str">
            <v>кв. м</v>
          </cell>
        </row>
        <row r="66">
          <cell r="A66" t="str">
            <v>Стоимость одного кв. м (с НДС)</v>
          </cell>
          <cell r="B66">
            <v>1</v>
          </cell>
          <cell r="C66" t="str">
            <v>тыс. руб.</v>
          </cell>
          <cell r="D66" t="str">
            <v>int_avg</v>
          </cell>
          <cell r="F66">
            <v>0</v>
          </cell>
          <cell r="G66">
            <v>1.2789999999999999</v>
          </cell>
          <cell r="H66">
            <v>1.2789999999999999</v>
          </cell>
          <cell r="I66">
            <v>1.2789999999999999</v>
          </cell>
          <cell r="J66">
            <v>1.2789999999999999</v>
          </cell>
          <cell r="K66">
            <v>1.2789999999999999</v>
          </cell>
          <cell r="L66">
            <v>1.2789999999999999</v>
          </cell>
          <cell r="M66">
            <v>1.2789999999999999</v>
          </cell>
          <cell r="N66">
            <v>1.2789999999999999</v>
          </cell>
          <cell r="O66">
            <v>1.2789999999999999</v>
          </cell>
          <cell r="P66">
            <v>1.2789999999999999</v>
          </cell>
          <cell r="Q66">
            <v>1.2789999999999999</v>
          </cell>
          <cell r="R66">
            <v>1.2789999999999999</v>
          </cell>
        </row>
        <row r="67">
          <cell r="A67" t="str">
            <v>Объем выполненных работ</v>
          </cell>
          <cell r="C67" t="str">
            <v>тыс. руб.</v>
          </cell>
          <cell r="D67" t="str">
            <v>1_01</v>
          </cell>
          <cell r="F67">
            <v>0</v>
          </cell>
          <cell r="G67">
            <v>0</v>
          </cell>
          <cell r="H67">
            <v>0</v>
          </cell>
          <cell r="I67">
            <v>0</v>
          </cell>
          <cell r="J67">
            <v>0</v>
          </cell>
          <cell r="K67">
            <v>21934.85</v>
          </cell>
          <cell r="L67">
            <v>21934.85</v>
          </cell>
          <cell r="M67">
            <v>21934.85</v>
          </cell>
          <cell r="N67">
            <v>21934.85</v>
          </cell>
          <cell r="O67">
            <v>0</v>
          </cell>
          <cell r="P67">
            <v>0</v>
          </cell>
          <cell r="Q67">
            <v>0</v>
          </cell>
          <cell r="R67">
            <v>0</v>
          </cell>
          <cell r="T67">
            <v>87739.4</v>
          </cell>
        </row>
        <row r="68">
          <cell r="A68" t="str">
            <v>Оплата работ</v>
          </cell>
          <cell r="C68" t="str">
            <v>тыс. руб.</v>
          </cell>
          <cell r="D68" t="str">
            <v>1_02</v>
          </cell>
          <cell r="F68">
            <v>0</v>
          </cell>
          <cell r="G68">
            <v>0</v>
          </cell>
          <cell r="H68">
            <v>0</v>
          </cell>
          <cell r="I68">
            <v>0</v>
          </cell>
          <cell r="J68">
            <v>0</v>
          </cell>
          <cell r="K68">
            <v>21934.85</v>
          </cell>
          <cell r="L68">
            <v>21934.85</v>
          </cell>
          <cell r="M68">
            <v>21934.85</v>
          </cell>
          <cell r="N68">
            <v>21934.85</v>
          </cell>
          <cell r="O68">
            <v>0</v>
          </cell>
          <cell r="P68">
            <v>0</v>
          </cell>
          <cell r="Q68">
            <v>0</v>
          </cell>
          <cell r="R68">
            <v>0</v>
          </cell>
          <cell r="T68">
            <v>87739.4</v>
          </cell>
        </row>
        <row r="69">
          <cell r="A69" t="str">
            <v>Новое 3-х эт. здание ИНИОН РАН с книгохранилищем</v>
          </cell>
        </row>
        <row r="70">
          <cell r="A70" t="str">
            <v>начало стадии</v>
          </cell>
          <cell r="B70">
            <v>7</v>
          </cell>
        </row>
        <row r="71">
          <cell r="A71" t="str">
            <v>конец стадии</v>
          </cell>
          <cell r="B71">
            <v>12</v>
          </cell>
        </row>
        <row r="72">
          <cell r="A72" t="str">
            <v>Площади, к которым относится стадия</v>
          </cell>
          <cell r="B72">
            <v>12000</v>
          </cell>
          <cell r="C72" t="str">
            <v>кв. м</v>
          </cell>
        </row>
        <row r="73">
          <cell r="A73" t="str">
            <v>Стоимость одного кв. м (с НДС)</v>
          </cell>
          <cell r="B73">
            <v>1</v>
          </cell>
          <cell r="C73" t="str">
            <v>тыс. руб.</v>
          </cell>
          <cell r="D73" t="str">
            <v>int_avg</v>
          </cell>
          <cell r="F73">
            <v>0</v>
          </cell>
          <cell r="G73">
            <v>1.1659999999999999</v>
          </cell>
          <cell r="H73">
            <v>1.1659999999999999</v>
          </cell>
          <cell r="I73">
            <v>1.1659999999999999</v>
          </cell>
          <cell r="J73">
            <v>1.1659999999999999</v>
          </cell>
          <cell r="K73">
            <v>1.1659999999999999</v>
          </cell>
          <cell r="L73">
            <v>1.1659999999999999</v>
          </cell>
          <cell r="M73">
            <v>1.1659999999999999</v>
          </cell>
          <cell r="N73">
            <v>1.1659999999999999</v>
          </cell>
          <cell r="O73">
            <v>1.1659999999999999</v>
          </cell>
          <cell r="P73">
            <v>1.1659999999999999</v>
          </cell>
          <cell r="Q73">
            <v>1.1659999999999999</v>
          </cell>
          <cell r="R73">
            <v>1.1659999999999999</v>
          </cell>
        </row>
        <row r="74">
          <cell r="A74" t="str">
            <v>Объем выполненных работ</v>
          </cell>
          <cell r="C74" t="str">
            <v>тыс. руб.</v>
          </cell>
          <cell r="D74" t="str">
            <v>1_01</v>
          </cell>
          <cell r="F74">
            <v>0</v>
          </cell>
          <cell r="G74">
            <v>0</v>
          </cell>
          <cell r="H74">
            <v>0</v>
          </cell>
          <cell r="I74">
            <v>0</v>
          </cell>
          <cell r="J74">
            <v>0</v>
          </cell>
          <cell r="K74">
            <v>0</v>
          </cell>
          <cell r="L74">
            <v>0</v>
          </cell>
          <cell r="M74">
            <v>2332</v>
          </cell>
          <cell r="N74">
            <v>2332</v>
          </cell>
          <cell r="O74">
            <v>2332</v>
          </cell>
          <cell r="P74">
            <v>2332</v>
          </cell>
          <cell r="Q74">
            <v>2332</v>
          </cell>
          <cell r="R74">
            <v>2332</v>
          </cell>
          <cell r="T74">
            <v>13992</v>
          </cell>
        </row>
        <row r="75">
          <cell r="A75" t="str">
            <v>Оплата работ</v>
          </cell>
          <cell r="C75" t="str">
            <v>тыс. руб.</v>
          </cell>
          <cell r="D75" t="str">
            <v>1_02</v>
          </cell>
          <cell r="F75">
            <v>0</v>
          </cell>
          <cell r="G75">
            <v>0</v>
          </cell>
          <cell r="H75">
            <v>0</v>
          </cell>
          <cell r="I75">
            <v>0</v>
          </cell>
          <cell r="J75">
            <v>0</v>
          </cell>
          <cell r="K75">
            <v>0</v>
          </cell>
          <cell r="L75">
            <v>0</v>
          </cell>
          <cell r="M75">
            <v>2332</v>
          </cell>
          <cell r="N75">
            <v>2332</v>
          </cell>
          <cell r="O75">
            <v>2332</v>
          </cell>
          <cell r="P75">
            <v>2332</v>
          </cell>
          <cell r="Q75">
            <v>2332</v>
          </cell>
          <cell r="R75">
            <v>2332</v>
          </cell>
          <cell r="T75">
            <v>13992</v>
          </cell>
        </row>
        <row r="76">
          <cell r="A76" t="str">
            <v>Капитальный ремонт здания ИНИОН РАН</v>
          </cell>
        </row>
        <row r="77">
          <cell r="A77" t="str">
            <v>начало стадии</v>
          </cell>
          <cell r="B77">
            <v>5</v>
          </cell>
        </row>
        <row r="78">
          <cell r="A78" t="str">
            <v>конец стадии</v>
          </cell>
          <cell r="B78">
            <v>10</v>
          </cell>
        </row>
        <row r="79">
          <cell r="A79" t="str">
            <v>Площади, к которым относится стадия</v>
          </cell>
          <cell r="B79">
            <v>30084</v>
          </cell>
          <cell r="C79" t="str">
            <v>кв. м</v>
          </cell>
        </row>
        <row r="80">
          <cell r="A80" t="str">
            <v>Стоимость одного кв. м (с НДС)</v>
          </cell>
          <cell r="B80">
            <v>1</v>
          </cell>
          <cell r="C80" t="str">
            <v>тыс. руб.</v>
          </cell>
          <cell r="D80" t="str">
            <v>int_avg</v>
          </cell>
          <cell r="F80">
            <v>0</v>
          </cell>
          <cell r="G80">
            <v>2.8940000000000001</v>
          </cell>
          <cell r="H80">
            <v>2.8940000000000001</v>
          </cell>
          <cell r="I80">
            <v>2.8940000000000001</v>
          </cell>
          <cell r="J80">
            <v>2.8940000000000001</v>
          </cell>
          <cell r="K80">
            <v>2.8940000000000001</v>
          </cell>
          <cell r="L80">
            <v>2.8940000000000001</v>
          </cell>
          <cell r="M80">
            <v>2.8940000000000001</v>
          </cell>
          <cell r="N80">
            <v>2.8940000000000001</v>
          </cell>
          <cell r="O80">
            <v>2.8940000000000001</v>
          </cell>
          <cell r="P80">
            <v>2.8940000000000001</v>
          </cell>
          <cell r="Q80">
            <v>2.8940000000000001</v>
          </cell>
          <cell r="R80">
            <v>2.8940000000000001</v>
          </cell>
        </row>
        <row r="81">
          <cell r="A81" t="str">
            <v>Объем выполненных работ</v>
          </cell>
          <cell r="C81" t="str">
            <v>тыс. руб.</v>
          </cell>
          <cell r="D81" t="str">
            <v>1_01</v>
          </cell>
          <cell r="F81">
            <v>0</v>
          </cell>
          <cell r="G81">
            <v>0</v>
          </cell>
          <cell r="H81">
            <v>0</v>
          </cell>
          <cell r="I81">
            <v>0</v>
          </cell>
          <cell r="J81">
            <v>0</v>
          </cell>
          <cell r="K81">
            <v>14510.516000000001</v>
          </cell>
          <cell r="L81">
            <v>14510.516000000001</v>
          </cell>
          <cell r="M81">
            <v>14510.516000000001</v>
          </cell>
          <cell r="N81">
            <v>14510.516000000001</v>
          </cell>
          <cell r="O81">
            <v>14510.516000000001</v>
          </cell>
          <cell r="P81">
            <v>14510.516000000001</v>
          </cell>
          <cell r="Q81">
            <v>0</v>
          </cell>
          <cell r="R81">
            <v>0</v>
          </cell>
          <cell r="T81">
            <v>87063.096000000005</v>
          </cell>
        </row>
        <row r="82">
          <cell r="A82" t="str">
            <v>Оплата работ</v>
          </cell>
          <cell r="C82" t="str">
            <v>тыс. руб.</v>
          </cell>
          <cell r="D82" t="str">
            <v>1_02</v>
          </cell>
          <cell r="F82">
            <v>0</v>
          </cell>
          <cell r="G82">
            <v>0</v>
          </cell>
          <cell r="H82">
            <v>0</v>
          </cell>
          <cell r="I82">
            <v>0</v>
          </cell>
          <cell r="J82">
            <v>0</v>
          </cell>
          <cell r="K82">
            <v>14510.516000000001</v>
          </cell>
          <cell r="L82">
            <v>14510.516000000001</v>
          </cell>
          <cell r="M82">
            <v>14510.516000000001</v>
          </cell>
          <cell r="N82">
            <v>14510.516000000001</v>
          </cell>
          <cell r="O82">
            <v>14510.516000000001</v>
          </cell>
          <cell r="P82">
            <v>14510.516000000001</v>
          </cell>
          <cell r="Q82">
            <v>0</v>
          </cell>
          <cell r="R82">
            <v>0</v>
          </cell>
          <cell r="T82">
            <v>87063.096000000005</v>
          </cell>
        </row>
        <row r="84">
          <cell r="A84" t="str">
            <v>Итого: объем выполненных работ</v>
          </cell>
          <cell r="C84" t="str">
            <v>тыс. руб.</v>
          </cell>
          <cell r="F84">
            <v>0</v>
          </cell>
          <cell r="G84">
            <v>4</v>
          </cell>
          <cell r="H84">
            <v>4</v>
          </cell>
          <cell r="I84">
            <v>4</v>
          </cell>
          <cell r="J84">
            <v>4</v>
          </cell>
          <cell r="K84">
            <v>36449.366000000002</v>
          </cell>
          <cell r="L84">
            <v>36445.366000000002</v>
          </cell>
          <cell r="M84">
            <v>38777.366000000002</v>
          </cell>
          <cell r="N84">
            <v>38777.366000000002</v>
          </cell>
          <cell r="O84">
            <v>90060.716</v>
          </cell>
          <cell r="P84">
            <v>90060.716</v>
          </cell>
          <cell r="Q84">
            <v>75550.2</v>
          </cell>
          <cell r="R84">
            <v>75550.2</v>
          </cell>
          <cell r="T84">
            <v>481687.29600000003</v>
          </cell>
        </row>
        <row r="85">
          <cell r="A85" t="str">
            <v>Итого: оплата работ</v>
          </cell>
          <cell r="C85" t="str">
            <v>тыс. руб.</v>
          </cell>
          <cell r="F85">
            <v>0</v>
          </cell>
          <cell r="G85">
            <v>4</v>
          </cell>
          <cell r="H85">
            <v>4</v>
          </cell>
          <cell r="I85">
            <v>4</v>
          </cell>
          <cell r="J85">
            <v>4</v>
          </cell>
          <cell r="K85">
            <v>36449.366000000002</v>
          </cell>
          <cell r="L85">
            <v>36445.366000000002</v>
          </cell>
          <cell r="M85">
            <v>38777.366000000002</v>
          </cell>
          <cell r="N85">
            <v>38777.366000000002</v>
          </cell>
          <cell r="O85">
            <v>90060.716</v>
          </cell>
          <cell r="P85">
            <v>90060.716</v>
          </cell>
          <cell r="Q85">
            <v>75550.2</v>
          </cell>
          <cell r="R85">
            <v>75550.2</v>
          </cell>
          <cell r="T85">
            <v>481687.29600000003</v>
          </cell>
        </row>
        <row r="86">
          <cell r="A86" t="str">
            <v>Авансы подрядчикам (с НДС)</v>
          </cell>
          <cell r="C86" t="str">
            <v>тыс. руб.</v>
          </cell>
          <cell r="F86">
            <v>0</v>
          </cell>
          <cell r="G86">
            <v>0</v>
          </cell>
          <cell r="H86">
            <v>0</v>
          </cell>
          <cell r="I86">
            <v>0</v>
          </cell>
          <cell r="J86">
            <v>0</v>
          </cell>
          <cell r="K86">
            <v>0</v>
          </cell>
          <cell r="L86">
            <v>0</v>
          </cell>
          <cell r="M86">
            <v>0</v>
          </cell>
          <cell r="N86">
            <v>0</v>
          </cell>
          <cell r="O86">
            <v>0</v>
          </cell>
          <cell r="P86">
            <v>0</v>
          </cell>
          <cell r="Q86">
            <v>0</v>
          </cell>
          <cell r="R86">
            <v>0</v>
          </cell>
        </row>
        <row r="87">
          <cell r="A87" t="str">
            <v>Кредиторская задолженность подрядчикам (с НДС)</v>
          </cell>
          <cell r="C87" t="str">
            <v>тыс. руб.</v>
          </cell>
          <cell r="F87">
            <v>0</v>
          </cell>
          <cell r="G87">
            <v>0</v>
          </cell>
          <cell r="H87">
            <v>0</v>
          </cell>
          <cell r="I87">
            <v>0</v>
          </cell>
          <cell r="J87">
            <v>0</v>
          </cell>
          <cell r="K87">
            <v>0</v>
          </cell>
          <cell r="L87">
            <v>0</v>
          </cell>
          <cell r="M87">
            <v>0</v>
          </cell>
          <cell r="N87">
            <v>0</v>
          </cell>
          <cell r="O87">
            <v>0</v>
          </cell>
          <cell r="P87">
            <v>0</v>
          </cell>
          <cell r="Q87">
            <v>0</v>
          </cell>
          <cell r="R87">
            <v>0</v>
          </cell>
        </row>
        <row r="89">
          <cell r="A89" t="str">
            <v>Ранее осуществленные инвестиции</v>
          </cell>
          <cell r="B89">
            <v>0</v>
          </cell>
          <cell r="C89" t="str">
            <v>тыс. руб.</v>
          </cell>
        </row>
        <row r="90">
          <cell r="A90" t="str">
            <v>НДС к ранее осуществленным инвестициям</v>
          </cell>
          <cell r="B90">
            <v>0</v>
          </cell>
          <cell r="C90" t="str">
            <v>тыс. руб.</v>
          </cell>
        </row>
        <row r="91">
          <cell r="A91" t="str">
            <v>Рыночная стоимость недостроенного объекта</v>
          </cell>
          <cell r="B91">
            <v>0</v>
          </cell>
          <cell r="C91" t="str">
            <v>тыс. руб.</v>
          </cell>
        </row>
        <row r="93">
          <cell r="A93" t="str">
            <v>СТРОИТЕЛЬСТВО: ПРОДАЖА ПЛОЩАДЕЙ</v>
          </cell>
          <cell r="F93" t="str">
            <v>"0"</v>
          </cell>
          <cell r="G93" t="str">
            <v>1 кв. 2006</v>
          </cell>
          <cell r="H93" t="str">
            <v>2 кв. 2006</v>
          </cell>
          <cell r="I93" t="str">
            <v>3 кв. 2006</v>
          </cell>
          <cell r="J93" t="str">
            <v>4 кв. 2006</v>
          </cell>
          <cell r="K93" t="str">
            <v>1 кв. 2007</v>
          </cell>
          <cell r="L93" t="str">
            <v>2 кв. 2007</v>
          </cell>
          <cell r="M93" t="str">
            <v>3 кв. 2007</v>
          </cell>
          <cell r="N93" t="str">
            <v>4 кв. 2007</v>
          </cell>
          <cell r="O93" t="str">
            <v>1 кв. 2008</v>
          </cell>
          <cell r="P93" t="str">
            <v>2 кв. 2008</v>
          </cell>
          <cell r="Q93" t="str">
            <v>3 кв. 2008</v>
          </cell>
          <cell r="R93" t="str">
            <v>4 кв. 2008</v>
          </cell>
          <cell r="T93" t="str">
            <v>ИТОГО</v>
          </cell>
        </row>
        <row r="95">
          <cell r="A95" t="str">
            <v>Продажа площадей по категориям (кв. м)</v>
          </cell>
        </row>
        <row r="96">
          <cell r="A96" t="str">
            <v>Многоэтажный (38-42 этажа) офисный центр</v>
          </cell>
          <cell r="C96" t="str">
            <v>кв. м</v>
          </cell>
          <cell r="G96">
            <v>0</v>
          </cell>
          <cell r="H96">
            <v>0</v>
          </cell>
          <cell r="I96">
            <v>0</v>
          </cell>
          <cell r="J96">
            <v>0</v>
          </cell>
          <cell r="K96">
            <v>0</v>
          </cell>
          <cell r="L96">
            <v>0</v>
          </cell>
          <cell r="M96">
            <v>0</v>
          </cell>
          <cell r="N96">
            <v>0</v>
          </cell>
          <cell r="O96">
            <v>25000</v>
          </cell>
          <cell r="P96">
            <v>25000</v>
          </cell>
          <cell r="Q96">
            <v>25000</v>
          </cell>
          <cell r="R96">
            <v>26200</v>
          </cell>
          <cell r="T96">
            <v>101200</v>
          </cell>
        </row>
        <row r="97">
          <cell r="A97" t="str">
            <v>Подземный 3-х уровневый паркинг</v>
          </cell>
          <cell r="C97" t="str">
            <v>кв. м</v>
          </cell>
          <cell r="G97">
            <v>0</v>
          </cell>
          <cell r="H97">
            <v>0</v>
          </cell>
          <cell r="I97">
            <v>0</v>
          </cell>
          <cell r="J97">
            <v>0</v>
          </cell>
          <cell r="K97">
            <v>0</v>
          </cell>
          <cell r="L97">
            <v>0</v>
          </cell>
          <cell r="M97">
            <v>0</v>
          </cell>
          <cell r="N97">
            <v>0</v>
          </cell>
          <cell r="O97">
            <v>17150</v>
          </cell>
          <cell r="P97">
            <v>17150</v>
          </cell>
          <cell r="Q97">
            <v>17150</v>
          </cell>
          <cell r="R97">
            <v>17150</v>
          </cell>
          <cell r="T97">
            <v>68600</v>
          </cell>
        </row>
        <row r="98">
          <cell r="A98" t="str">
            <v>Новое 3-х эт. здание ИНИОН РАН с книгохранилищем</v>
          </cell>
          <cell r="C98" t="str">
            <v>кв. м</v>
          </cell>
          <cell r="G98">
            <v>0</v>
          </cell>
          <cell r="H98">
            <v>0</v>
          </cell>
          <cell r="I98">
            <v>0</v>
          </cell>
          <cell r="J98">
            <v>0</v>
          </cell>
          <cell r="K98">
            <v>0</v>
          </cell>
          <cell r="L98">
            <v>0</v>
          </cell>
          <cell r="M98">
            <v>0</v>
          </cell>
          <cell r="N98">
            <v>0</v>
          </cell>
          <cell r="O98">
            <v>0</v>
          </cell>
          <cell r="P98">
            <v>0</v>
          </cell>
          <cell r="Q98">
            <v>0</v>
          </cell>
          <cell r="R98">
            <v>0</v>
          </cell>
          <cell r="T98">
            <v>0</v>
          </cell>
        </row>
        <row r="99">
          <cell r="A99" t="str">
            <v>Капитальный ремонт здания ИНИОН РАН</v>
          </cell>
          <cell r="C99" t="str">
            <v>кв. м</v>
          </cell>
          <cell r="G99">
            <v>0</v>
          </cell>
          <cell r="H99">
            <v>0</v>
          </cell>
          <cell r="I99">
            <v>0</v>
          </cell>
          <cell r="J99">
            <v>0</v>
          </cell>
          <cell r="K99">
            <v>0</v>
          </cell>
          <cell r="L99">
            <v>0</v>
          </cell>
          <cell r="M99">
            <v>0</v>
          </cell>
          <cell r="N99">
            <v>0</v>
          </cell>
          <cell r="O99">
            <v>0</v>
          </cell>
          <cell r="P99">
            <v>0</v>
          </cell>
          <cell r="Q99">
            <v>0</v>
          </cell>
          <cell r="R99">
            <v>0</v>
          </cell>
          <cell r="T99">
            <v>0</v>
          </cell>
        </row>
        <row r="101">
          <cell r="A101" t="str">
            <v>Передача проданных площадей новым владельцам (кв. м)</v>
          </cell>
        </row>
        <row r="102">
          <cell r="A102" t="str">
            <v>Многоэтажный (38-42 этажа) офисный центр</v>
          </cell>
          <cell r="C102" t="str">
            <v>кв. м</v>
          </cell>
          <cell r="G102">
            <v>0</v>
          </cell>
          <cell r="H102">
            <v>0</v>
          </cell>
          <cell r="I102">
            <v>0</v>
          </cell>
          <cell r="J102">
            <v>0</v>
          </cell>
          <cell r="K102">
            <v>0</v>
          </cell>
          <cell r="L102">
            <v>0</v>
          </cell>
          <cell r="M102">
            <v>0</v>
          </cell>
          <cell r="N102">
            <v>0</v>
          </cell>
          <cell r="O102">
            <v>25000</v>
          </cell>
          <cell r="P102">
            <v>25000</v>
          </cell>
          <cell r="Q102">
            <v>25000</v>
          </cell>
          <cell r="R102">
            <v>26200</v>
          </cell>
          <cell r="T102">
            <v>101200</v>
          </cell>
        </row>
        <row r="103">
          <cell r="A103" t="str">
            <v>Подземный 3-х уровневый паркинг</v>
          </cell>
          <cell r="C103" t="str">
            <v>кв. м</v>
          </cell>
          <cell r="G103">
            <v>0</v>
          </cell>
          <cell r="H103">
            <v>0</v>
          </cell>
          <cell r="I103">
            <v>0</v>
          </cell>
          <cell r="J103">
            <v>0</v>
          </cell>
          <cell r="K103">
            <v>0</v>
          </cell>
          <cell r="L103">
            <v>0</v>
          </cell>
          <cell r="M103">
            <v>0</v>
          </cell>
          <cell r="N103">
            <v>0</v>
          </cell>
          <cell r="O103">
            <v>17150</v>
          </cell>
          <cell r="P103">
            <v>17150</v>
          </cell>
          <cell r="Q103">
            <v>17150</v>
          </cell>
          <cell r="R103">
            <v>17150</v>
          </cell>
          <cell r="T103">
            <v>68600</v>
          </cell>
        </row>
        <row r="104">
          <cell r="A104" t="str">
            <v>Новое 3-х эт. здание ИНИОН РАН с книгохранилищем</v>
          </cell>
          <cell r="C104" t="str">
            <v>кв. м</v>
          </cell>
          <cell r="G104">
            <v>0</v>
          </cell>
          <cell r="H104">
            <v>0</v>
          </cell>
          <cell r="I104">
            <v>0</v>
          </cell>
          <cell r="J104">
            <v>0</v>
          </cell>
          <cell r="K104">
            <v>0</v>
          </cell>
          <cell r="L104">
            <v>0</v>
          </cell>
          <cell r="M104">
            <v>0</v>
          </cell>
          <cell r="N104">
            <v>0</v>
          </cell>
          <cell r="O104">
            <v>0</v>
          </cell>
          <cell r="P104">
            <v>0</v>
          </cell>
          <cell r="Q104">
            <v>0</v>
          </cell>
          <cell r="R104">
            <v>0</v>
          </cell>
          <cell r="T104">
            <v>0</v>
          </cell>
        </row>
        <row r="105">
          <cell r="A105" t="str">
            <v>Капитальный ремонт здания ИНИОН РАН</v>
          </cell>
          <cell r="C105" t="str">
            <v>кв. м</v>
          </cell>
          <cell r="G105">
            <v>0</v>
          </cell>
          <cell r="H105">
            <v>0</v>
          </cell>
          <cell r="I105">
            <v>0</v>
          </cell>
          <cell r="J105">
            <v>0</v>
          </cell>
          <cell r="K105">
            <v>0</v>
          </cell>
          <cell r="L105">
            <v>0</v>
          </cell>
          <cell r="M105">
            <v>0</v>
          </cell>
          <cell r="N105">
            <v>0</v>
          </cell>
          <cell r="O105">
            <v>0</v>
          </cell>
          <cell r="P105">
            <v>0</v>
          </cell>
          <cell r="Q105">
            <v>0</v>
          </cell>
          <cell r="R105">
            <v>0</v>
          </cell>
          <cell r="T105">
            <v>0</v>
          </cell>
        </row>
        <row r="107">
          <cell r="A107" t="str">
            <v>Цены за кв. м (с НДС)</v>
          </cell>
          <cell r="B107" t="str">
            <v>Валюта</v>
          </cell>
        </row>
        <row r="108">
          <cell r="A108" t="str">
            <v>Многоэтажный (38-42 этажа) офисный центр</v>
          </cell>
          <cell r="B108">
            <v>1</v>
          </cell>
          <cell r="C108" t="str">
            <v>тыс. руб.</v>
          </cell>
          <cell r="D108" t="str">
            <v>1_01;int_avg</v>
          </cell>
          <cell r="F108">
            <v>7000</v>
          </cell>
          <cell r="G108">
            <v>7201.1614130545613</v>
          </cell>
          <cell r="H108">
            <v>7408.1036709808523</v>
          </cell>
          <cell r="I108">
            <v>7620.9928999107369</v>
          </cell>
          <cell r="J108">
            <v>7839.9999999999973</v>
          </cell>
          <cell r="K108">
            <v>8065.300782621106</v>
          </cell>
          <cell r="L108">
            <v>8297.0761114985526</v>
          </cell>
          <cell r="M108">
            <v>8535.5120479000234</v>
          </cell>
          <cell r="N108">
            <v>8780.7999999999956</v>
          </cell>
          <cell r="O108">
            <v>9033.1368765356383</v>
          </cell>
          <cell r="P108">
            <v>9292.7252448783784</v>
          </cell>
          <cell r="Q108">
            <v>9559.7734936480265</v>
          </cell>
          <cell r="R108">
            <v>9834.4959999999955</v>
          </cell>
        </row>
        <row r="109">
          <cell r="A109" t="str">
            <v>Подземный 3-х уровневый паркинг</v>
          </cell>
          <cell r="B109">
            <v>1</v>
          </cell>
          <cell r="C109" t="str">
            <v>тыс. руб.</v>
          </cell>
          <cell r="D109" t="str">
            <v>1_01;int_avg</v>
          </cell>
          <cell r="F109">
            <v>2000</v>
          </cell>
          <cell r="G109">
            <v>2057.4746894441605</v>
          </cell>
          <cell r="H109">
            <v>2116.6010488516722</v>
          </cell>
          <cell r="I109">
            <v>2177.4265428316394</v>
          </cell>
          <cell r="J109">
            <v>2239.9999999999995</v>
          </cell>
          <cell r="K109">
            <v>2304.3716521774591</v>
          </cell>
          <cell r="L109">
            <v>2370.593174713872</v>
          </cell>
          <cell r="M109">
            <v>2438.7177279714351</v>
          </cell>
          <cell r="N109">
            <v>2508.7999999999984</v>
          </cell>
          <cell r="O109">
            <v>2580.8962504387532</v>
          </cell>
          <cell r="P109">
            <v>2655.0643556795358</v>
          </cell>
          <cell r="Q109">
            <v>2731.3638553280066</v>
          </cell>
          <cell r="R109">
            <v>2809.8559999999975</v>
          </cell>
        </row>
        <row r="110">
          <cell r="A110" t="str">
            <v>Новое 3-х эт. здание ИНИОН РАН с книгохранилищем</v>
          </cell>
          <cell r="B110">
            <v>1</v>
          </cell>
          <cell r="C110" t="str">
            <v>тыс. руб.</v>
          </cell>
          <cell r="D110" t="str">
            <v>1_01;int_avg</v>
          </cell>
          <cell r="F110">
            <v>0</v>
          </cell>
          <cell r="G110">
            <v>0</v>
          </cell>
          <cell r="H110">
            <v>0</v>
          </cell>
          <cell r="I110">
            <v>0</v>
          </cell>
          <cell r="J110">
            <v>0</v>
          </cell>
          <cell r="K110">
            <v>0</v>
          </cell>
          <cell r="L110">
            <v>0</v>
          </cell>
          <cell r="M110">
            <v>0</v>
          </cell>
          <cell r="N110">
            <v>0</v>
          </cell>
          <cell r="O110">
            <v>0</v>
          </cell>
          <cell r="P110">
            <v>0</v>
          </cell>
          <cell r="Q110">
            <v>0</v>
          </cell>
          <cell r="R110">
            <v>0</v>
          </cell>
        </row>
        <row r="111">
          <cell r="A111" t="str">
            <v>Капитальный ремонт здания ИНИОН РАН</v>
          </cell>
          <cell r="B111">
            <v>1</v>
          </cell>
          <cell r="C111" t="str">
            <v>тыс. руб.</v>
          </cell>
          <cell r="D111" t="str">
            <v>1_01;int_avg</v>
          </cell>
          <cell r="F111">
            <v>0</v>
          </cell>
          <cell r="G111">
            <v>0</v>
          </cell>
          <cell r="H111">
            <v>0</v>
          </cell>
          <cell r="I111">
            <v>0</v>
          </cell>
          <cell r="J111">
            <v>0</v>
          </cell>
          <cell r="K111">
            <v>0</v>
          </cell>
          <cell r="L111">
            <v>0</v>
          </cell>
          <cell r="M111">
            <v>0</v>
          </cell>
          <cell r="N111">
            <v>0</v>
          </cell>
          <cell r="O111">
            <v>0</v>
          </cell>
          <cell r="P111">
            <v>0</v>
          </cell>
          <cell r="Q111">
            <v>0</v>
          </cell>
          <cell r="R111">
            <v>0</v>
          </cell>
        </row>
        <row r="113">
          <cell r="A113" t="str">
            <v>Поступления от продаж</v>
          </cell>
        </row>
        <row r="114">
          <cell r="A114" t="str">
            <v>Многоэтажный (38-42 этажа) офисный центр</v>
          </cell>
          <cell r="C114" t="str">
            <v>тыс. руб.</v>
          </cell>
          <cell r="D114" t="str">
            <v>1_01</v>
          </cell>
          <cell r="G114">
            <v>0</v>
          </cell>
          <cell r="H114">
            <v>0</v>
          </cell>
          <cell r="I114">
            <v>0</v>
          </cell>
          <cell r="J114">
            <v>0</v>
          </cell>
          <cell r="K114">
            <v>0</v>
          </cell>
          <cell r="L114">
            <v>0</v>
          </cell>
          <cell r="M114">
            <v>0</v>
          </cell>
          <cell r="N114">
            <v>0</v>
          </cell>
          <cell r="O114">
            <v>225828421.91339096</v>
          </cell>
          <cell r="P114">
            <v>232318131.12195945</v>
          </cell>
          <cell r="Q114">
            <v>238994337.34120065</v>
          </cell>
          <cell r="R114">
            <v>257663795.19999987</v>
          </cell>
          <cell r="T114">
            <v>954804685.57655096</v>
          </cell>
        </row>
        <row r="115">
          <cell r="A115" t="str">
            <v>Подземный 3-х уровневый паркинг</v>
          </cell>
          <cell r="C115" t="str">
            <v>тыс. руб.</v>
          </cell>
          <cell r="D115" t="str">
            <v>1_01</v>
          </cell>
          <cell r="G115">
            <v>0</v>
          </cell>
          <cell r="H115">
            <v>0</v>
          </cell>
          <cell r="I115">
            <v>0</v>
          </cell>
          <cell r="J115">
            <v>0</v>
          </cell>
          <cell r="K115">
            <v>0</v>
          </cell>
          <cell r="L115">
            <v>0</v>
          </cell>
          <cell r="M115">
            <v>0</v>
          </cell>
          <cell r="N115">
            <v>0</v>
          </cell>
          <cell r="O115">
            <v>44262370.695024617</v>
          </cell>
          <cell r="P115">
            <v>45534353.69990404</v>
          </cell>
          <cell r="Q115">
            <v>46842890.11887531</v>
          </cell>
          <cell r="R115">
            <v>48189030.399999954</v>
          </cell>
          <cell r="T115">
            <v>184828644.91380391</v>
          </cell>
        </row>
        <row r="116">
          <cell r="A116" t="str">
            <v>Новое 3-х эт. здание ИНИОН РАН с книгохранилищем</v>
          </cell>
          <cell r="C116" t="str">
            <v>тыс. руб.</v>
          </cell>
          <cell r="D116" t="str">
            <v>1_01</v>
          </cell>
          <cell r="G116">
            <v>0</v>
          </cell>
          <cell r="H116">
            <v>0</v>
          </cell>
          <cell r="I116">
            <v>0</v>
          </cell>
          <cell r="J116">
            <v>0</v>
          </cell>
          <cell r="K116">
            <v>0</v>
          </cell>
          <cell r="L116">
            <v>0</v>
          </cell>
          <cell r="M116">
            <v>0</v>
          </cell>
          <cell r="N116">
            <v>0</v>
          </cell>
          <cell r="O116">
            <v>0</v>
          </cell>
          <cell r="P116">
            <v>0</v>
          </cell>
          <cell r="Q116">
            <v>0</v>
          </cell>
          <cell r="R116">
            <v>0</v>
          </cell>
          <cell r="T116">
            <v>0</v>
          </cell>
        </row>
        <row r="117">
          <cell r="A117" t="str">
            <v>Капитальный ремонт здания ИНИОН РАН</v>
          </cell>
          <cell r="C117" t="str">
            <v>тыс. руб.</v>
          </cell>
          <cell r="D117" t="str">
            <v>1_01</v>
          </cell>
          <cell r="G117">
            <v>0</v>
          </cell>
          <cell r="H117">
            <v>0</v>
          </cell>
          <cell r="I117">
            <v>0</v>
          </cell>
          <cell r="J117">
            <v>0</v>
          </cell>
          <cell r="K117">
            <v>0</v>
          </cell>
          <cell r="L117">
            <v>0</v>
          </cell>
          <cell r="M117">
            <v>0</v>
          </cell>
          <cell r="N117">
            <v>0</v>
          </cell>
          <cell r="O117">
            <v>0</v>
          </cell>
          <cell r="P117">
            <v>0</v>
          </cell>
          <cell r="Q117">
            <v>0</v>
          </cell>
          <cell r="R117">
            <v>0</v>
          </cell>
          <cell r="T117">
            <v>0</v>
          </cell>
        </row>
        <row r="119">
          <cell r="A119" t="str">
            <v>Передано площадей на сумму:</v>
          </cell>
        </row>
        <row r="120">
          <cell r="A120" t="str">
            <v>Многоэтажный (38-42 этажа) офисный центр</v>
          </cell>
          <cell r="C120" t="str">
            <v>тыс. руб.</v>
          </cell>
          <cell r="D120" t="str">
            <v>1_01</v>
          </cell>
          <cell r="G120">
            <v>0</v>
          </cell>
          <cell r="H120">
            <v>0</v>
          </cell>
          <cell r="I120">
            <v>0</v>
          </cell>
          <cell r="J120">
            <v>0</v>
          </cell>
          <cell r="K120">
            <v>0</v>
          </cell>
          <cell r="L120">
            <v>0</v>
          </cell>
          <cell r="M120">
            <v>0</v>
          </cell>
          <cell r="N120">
            <v>0</v>
          </cell>
          <cell r="O120">
            <v>225828421.91339096</v>
          </cell>
          <cell r="P120">
            <v>232318131.12195945</v>
          </cell>
          <cell r="Q120">
            <v>238994337.34120065</v>
          </cell>
          <cell r="R120">
            <v>257663795.19999987</v>
          </cell>
          <cell r="T120">
            <v>954804685.57655096</v>
          </cell>
        </row>
        <row r="121">
          <cell r="A121" t="str">
            <v>Подземный 3-х уровневый паркинг</v>
          </cell>
          <cell r="C121" t="str">
            <v>тыс. руб.</v>
          </cell>
          <cell r="D121" t="str">
            <v>1_01</v>
          </cell>
          <cell r="G121">
            <v>0</v>
          </cell>
          <cell r="H121">
            <v>0</v>
          </cell>
          <cell r="I121">
            <v>0</v>
          </cell>
          <cell r="J121">
            <v>0</v>
          </cell>
          <cell r="K121">
            <v>0</v>
          </cell>
          <cell r="L121">
            <v>0</v>
          </cell>
          <cell r="M121">
            <v>0</v>
          </cell>
          <cell r="N121">
            <v>0</v>
          </cell>
          <cell r="O121">
            <v>44262370.695024617</v>
          </cell>
          <cell r="P121">
            <v>45534353.69990404</v>
          </cell>
          <cell r="Q121">
            <v>46842890.11887531</v>
          </cell>
          <cell r="R121">
            <v>48189030.399999954</v>
          </cell>
          <cell r="T121">
            <v>184828644.91380391</v>
          </cell>
        </row>
        <row r="122">
          <cell r="A122" t="str">
            <v>Новое 3-х эт. здание ИНИОН РАН с книгохранилищем</v>
          </cell>
          <cell r="C122" t="str">
            <v>тыс. руб.</v>
          </cell>
          <cell r="D122" t="str">
            <v>1_01</v>
          </cell>
          <cell r="G122">
            <v>0</v>
          </cell>
          <cell r="H122">
            <v>0</v>
          </cell>
          <cell r="I122">
            <v>0</v>
          </cell>
          <cell r="J122">
            <v>0</v>
          </cell>
          <cell r="K122">
            <v>0</v>
          </cell>
          <cell r="L122">
            <v>0</v>
          </cell>
          <cell r="M122">
            <v>0</v>
          </cell>
          <cell r="N122">
            <v>0</v>
          </cell>
          <cell r="O122">
            <v>0</v>
          </cell>
          <cell r="P122">
            <v>0</v>
          </cell>
          <cell r="Q122">
            <v>0</v>
          </cell>
          <cell r="R122">
            <v>0</v>
          </cell>
          <cell r="T122">
            <v>0</v>
          </cell>
        </row>
        <row r="123">
          <cell r="A123" t="str">
            <v>Капитальный ремонт здания ИНИОН РАН</v>
          </cell>
          <cell r="C123" t="str">
            <v>тыс. руб.</v>
          </cell>
          <cell r="D123" t="str">
            <v>1_01</v>
          </cell>
          <cell r="G123">
            <v>0</v>
          </cell>
          <cell r="H123">
            <v>0</v>
          </cell>
          <cell r="I123">
            <v>0</v>
          </cell>
          <cell r="J123">
            <v>0</v>
          </cell>
          <cell r="K123">
            <v>0</v>
          </cell>
          <cell r="L123">
            <v>0</v>
          </cell>
          <cell r="M123">
            <v>0</v>
          </cell>
          <cell r="N123">
            <v>0</v>
          </cell>
          <cell r="O123">
            <v>0</v>
          </cell>
          <cell r="P123">
            <v>0</v>
          </cell>
          <cell r="Q123">
            <v>0</v>
          </cell>
          <cell r="R123">
            <v>0</v>
          </cell>
          <cell r="T123">
            <v>0</v>
          </cell>
        </row>
        <row r="125">
          <cell r="A125" t="str">
            <v>Поступления от продаж</v>
          </cell>
          <cell r="C125" t="str">
            <v>тыс. руб.</v>
          </cell>
          <cell r="G125">
            <v>0</v>
          </cell>
          <cell r="H125">
            <v>0</v>
          </cell>
          <cell r="I125">
            <v>0</v>
          </cell>
          <cell r="J125">
            <v>0</v>
          </cell>
          <cell r="K125">
            <v>0</v>
          </cell>
          <cell r="L125">
            <v>0</v>
          </cell>
          <cell r="M125">
            <v>0</v>
          </cell>
          <cell r="N125">
            <v>0</v>
          </cell>
          <cell r="O125">
            <v>270090792.6084156</v>
          </cell>
          <cell r="P125">
            <v>277852484.82186347</v>
          </cell>
          <cell r="Q125">
            <v>285837227.46007597</v>
          </cell>
          <cell r="R125">
            <v>305852825.59999985</v>
          </cell>
          <cell r="T125">
            <v>1139633330.4903548</v>
          </cell>
        </row>
        <row r="126">
          <cell r="A126" t="str">
            <v xml:space="preserve">    Продажи площадей</v>
          </cell>
          <cell r="C126" t="str">
            <v>кв. м</v>
          </cell>
          <cell r="G126">
            <v>0</v>
          </cell>
          <cell r="H126">
            <v>0</v>
          </cell>
          <cell r="I126">
            <v>0</v>
          </cell>
          <cell r="J126">
            <v>0</v>
          </cell>
          <cell r="K126">
            <v>0</v>
          </cell>
          <cell r="L126">
            <v>0</v>
          </cell>
          <cell r="M126">
            <v>0</v>
          </cell>
          <cell r="N126">
            <v>0</v>
          </cell>
          <cell r="O126">
            <v>42150</v>
          </cell>
          <cell r="P126">
            <v>42150</v>
          </cell>
          <cell r="Q126">
            <v>42150</v>
          </cell>
          <cell r="R126">
            <v>43350</v>
          </cell>
          <cell r="T126">
            <v>169800</v>
          </cell>
        </row>
        <row r="127">
          <cell r="A127" t="str">
            <v xml:space="preserve">    нарастающим итогом</v>
          </cell>
          <cell r="C127" t="str">
            <v>кв. м</v>
          </cell>
          <cell r="G127">
            <v>0</v>
          </cell>
          <cell r="H127">
            <v>0</v>
          </cell>
          <cell r="I127">
            <v>0</v>
          </cell>
          <cell r="J127">
            <v>0</v>
          </cell>
          <cell r="K127">
            <v>0</v>
          </cell>
          <cell r="L127">
            <v>0</v>
          </cell>
          <cell r="M127">
            <v>0</v>
          </cell>
          <cell r="N127">
            <v>0</v>
          </cell>
          <cell r="O127">
            <v>42150</v>
          </cell>
          <cell r="P127">
            <v>84300</v>
          </cell>
          <cell r="Q127">
            <v>126450</v>
          </cell>
          <cell r="R127">
            <v>169800</v>
          </cell>
        </row>
        <row r="128">
          <cell r="A128" t="str">
            <v xml:space="preserve">    в % от общей площади объекта</v>
          </cell>
          <cell r="C128" t="str">
            <v>%</v>
          </cell>
          <cell r="G128">
            <v>0</v>
          </cell>
          <cell r="H128">
            <v>0</v>
          </cell>
          <cell r="I128">
            <v>0</v>
          </cell>
          <cell r="J128">
            <v>0</v>
          </cell>
          <cell r="K128">
            <v>0</v>
          </cell>
          <cell r="L128">
            <v>0</v>
          </cell>
          <cell r="M128">
            <v>0</v>
          </cell>
          <cell r="N128">
            <v>0</v>
          </cell>
          <cell r="O128">
            <v>0.19892960299031545</v>
          </cell>
          <cell r="P128">
            <v>0.3978592059806309</v>
          </cell>
          <cell r="Q128">
            <v>0.59678880897094633</v>
          </cell>
          <cell r="R128">
            <v>0.80138188820297895</v>
          </cell>
        </row>
        <row r="129">
          <cell r="A129" t="str">
            <v>Стоимость переданных площадей</v>
          </cell>
          <cell r="C129" t="str">
            <v>тыс. руб.</v>
          </cell>
          <cell r="G129">
            <v>0</v>
          </cell>
          <cell r="H129">
            <v>0</v>
          </cell>
          <cell r="I129">
            <v>0</v>
          </cell>
          <cell r="J129">
            <v>0</v>
          </cell>
          <cell r="K129">
            <v>0</v>
          </cell>
          <cell r="L129">
            <v>0</v>
          </cell>
          <cell r="M129">
            <v>0</v>
          </cell>
          <cell r="N129">
            <v>0</v>
          </cell>
          <cell r="O129">
            <v>270090792.6084156</v>
          </cell>
          <cell r="P129">
            <v>277852484.82186347</v>
          </cell>
          <cell r="Q129">
            <v>285837227.46007597</v>
          </cell>
          <cell r="R129">
            <v>305852825.59999985</v>
          </cell>
          <cell r="T129">
            <v>1139633330.4903548</v>
          </cell>
        </row>
        <row r="130">
          <cell r="A130" t="str">
            <v xml:space="preserve">    Передача площадей</v>
          </cell>
          <cell r="C130" t="str">
            <v>кв. м</v>
          </cell>
          <cell r="G130">
            <v>0</v>
          </cell>
          <cell r="H130">
            <v>0</v>
          </cell>
          <cell r="I130">
            <v>0</v>
          </cell>
          <cell r="J130">
            <v>0</v>
          </cell>
          <cell r="K130">
            <v>0</v>
          </cell>
          <cell r="L130">
            <v>0</v>
          </cell>
          <cell r="M130">
            <v>0</v>
          </cell>
          <cell r="N130">
            <v>0</v>
          </cell>
          <cell r="O130">
            <v>42150</v>
          </cell>
          <cell r="P130">
            <v>42150</v>
          </cell>
          <cell r="Q130">
            <v>42150</v>
          </cell>
          <cell r="R130">
            <v>43350</v>
          </cell>
          <cell r="T130">
            <v>169800</v>
          </cell>
        </row>
        <row r="131">
          <cell r="A131" t="str">
            <v xml:space="preserve">    нарастающим итогом</v>
          </cell>
          <cell r="C131" t="str">
            <v>кв. м</v>
          </cell>
          <cell r="G131">
            <v>0</v>
          </cell>
          <cell r="H131">
            <v>0</v>
          </cell>
          <cell r="I131">
            <v>0</v>
          </cell>
          <cell r="J131">
            <v>0</v>
          </cell>
          <cell r="K131">
            <v>0</v>
          </cell>
          <cell r="L131">
            <v>0</v>
          </cell>
          <cell r="M131">
            <v>0</v>
          </cell>
          <cell r="N131">
            <v>0</v>
          </cell>
          <cell r="O131">
            <v>42150</v>
          </cell>
          <cell r="P131">
            <v>84300</v>
          </cell>
          <cell r="Q131">
            <v>126450</v>
          </cell>
          <cell r="R131">
            <v>169800</v>
          </cell>
        </row>
        <row r="132">
          <cell r="A132" t="str">
            <v xml:space="preserve">    в % от общей площади объекта</v>
          </cell>
          <cell r="C132" t="str">
            <v>%</v>
          </cell>
          <cell r="G132">
            <v>0</v>
          </cell>
          <cell r="H132">
            <v>0</v>
          </cell>
          <cell r="I132">
            <v>0</v>
          </cell>
          <cell r="J132">
            <v>0</v>
          </cell>
          <cell r="K132">
            <v>0</v>
          </cell>
          <cell r="L132">
            <v>0</v>
          </cell>
          <cell r="M132">
            <v>0</v>
          </cell>
          <cell r="N132">
            <v>0</v>
          </cell>
          <cell r="O132">
            <v>0.19892960299031545</v>
          </cell>
          <cell r="P132">
            <v>0.3978592059806309</v>
          </cell>
          <cell r="Q132">
            <v>0.59678880897094633</v>
          </cell>
          <cell r="R132">
            <v>0.80138188820297895</v>
          </cell>
        </row>
        <row r="135">
          <cell r="A135" t="str">
            <v>СТРОИТЕЛЬСТВО: СДАЧА ПЛОЩАДЕЙ В АРЕНДУ</v>
          </cell>
          <cell r="F135" t="str">
            <v>"0"</v>
          </cell>
          <cell r="G135" t="str">
            <v>1 кв. 2006</v>
          </cell>
          <cell r="H135" t="str">
            <v>2 кв. 2006</v>
          </cell>
          <cell r="I135" t="str">
            <v>3 кв. 2006</v>
          </cell>
          <cell r="J135" t="str">
            <v>4 кв. 2006</v>
          </cell>
          <cell r="K135" t="str">
            <v>1 кв. 2007</v>
          </cell>
          <cell r="L135" t="str">
            <v>2 кв. 2007</v>
          </cell>
          <cell r="M135" t="str">
            <v>3 кв. 2007</v>
          </cell>
          <cell r="N135" t="str">
            <v>4 кв. 2007</v>
          </cell>
          <cell r="O135" t="str">
            <v>1 кв. 2008</v>
          </cell>
          <cell r="P135" t="str">
            <v>2 кв. 2008</v>
          </cell>
          <cell r="Q135" t="str">
            <v>3 кв. 2008</v>
          </cell>
          <cell r="R135" t="str">
            <v>4 кв. 2008</v>
          </cell>
          <cell r="T135" t="str">
            <v>ИТОГО</v>
          </cell>
        </row>
        <row r="137">
          <cell r="A137" t="str">
            <v>Доступные для сдачи площади</v>
          </cell>
        </row>
        <row r="138">
          <cell r="A138" t="str">
            <v>Многоэтажный (38-42 этажа) офисный центр</v>
          </cell>
          <cell r="C138" t="str">
            <v>кв. м</v>
          </cell>
          <cell r="G138">
            <v>0</v>
          </cell>
          <cell r="H138">
            <v>0</v>
          </cell>
          <cell r="I138">
            <v>0</v>
          </cell>
          <cell r="J138">
            <v>0</v>
          </cell>
          <cell r="K138">
            <v>0</v>
          </cell>
          <cell r="L138">
            <v>0</v>
          </cell>
          <cell r="M138">
            <v>0</v>
          </cell>
          <cell r="N138">
            <v>0</v>
          </cell>
          <cell r="O138">
            <v>0</v>
          </cell>
          <cell r="P138">
            <v>0</v>
          </cell>
          <cell r="Q138">
            <v>0</v>
          </cell>
          <cell r="R138">
            <v>0</v>
          </cell>
        </row>
        <row r="139">
          <cell r="A139" t="str">
            <v>Подземный 3-х уровневый паркинг</v>
          </cell>
          <cell r="C139" t="str">
            <v>кв. м</v>
          </cell>
          <cell r="G139">
            <v>0</v>
          </cell>
          <cell r="H139">
            <v>0</v>
          </cell>
          <cell r="I139">
            <v>0</v>
          </cell>
          <cell r="J139">
            <v>0</v>
          </cell>
          <cell r="K139">
            <v>0</v>
          </cell>
          <cell r="L139">
            <v>0</v>
          </cell>
          <cell r="M139">
            <v>0</v>
          </cell>
          <cell r="N139">
            <v>0</v>
          </cell>
          <cell r="O139">
            <v>0</v>
          </cell>
          <cell r="P139">
            <v>0</v>
          </cell>
          <cell r="Q139">
            <v>0</v>
          </cell>
          <cell r="R139">
            <v>0</v>
          </cell>
        </row>
        <row r="140">
          <cell r="A140" t="str">
            <v>Новое 3-х эт. здание ИНИОН РАН с книгохранилищем</v>
          </cell>
          <cell r="C140" t="str">
            <v>кв. м</v>
          </cell>
          <cell r="G140">
            <v>0</v>
          </cell>
          <cell r="H140">
            <v>0</v>
          </cell>
          <cell r="I140">
            <v>0</v>
          </cell>
          <cell r="J140">
            <v>0</v>
          </cell>
          <cell r="K140">
            <v>0</v>
          </cell>
          <cell r="L140">
            <v>0</v>
          </cell>
          <cell r="M140">
            <v>0</v>
          </cell>
          <cell r="N140">
            <v>0</v>
          </cell>
          <cell r="O140">
            <v>0</v>
          </cell>
          <cell r="P140">
            <v>0</v>
          </cell>
          <cell r="Q140">
            <v>0</v>
          </cell>
          <cell r="R140">
            <v>0</v>
          </cell>
        </row>
        <row r="141">
          <cell r="A141" t="str">
            <v>Капитальный ремонт здания ИНИОН РАН</v>
          </cell>
          <cell r="C141" t="str">
            <v>кв. м</v>
          </cell>
          <cell r="G141">
            <v>0</v>
          </cell>
          <cell r="H141">
            <v>0</v>
          </cell>
          <cell r="I141">
            <v>0</v>
          </cell>
          <cell r="J141">
            <v>0</v>
          </cell>
          <cell r="K141">
            <v>0</v>
          </cell>
          <cell r="L141">
            <v>0</v>
          </cell>
          <cell r="M141">
            <v>0</v>
          </cell>
          <cell r="N141">
            <v>0</v>
          </cell>
          <cell r="O141">
            <v>0</v>
          </cell>
          <cell r="P141">
            <v>0</v>
          </cell>
          <cell r="Q141">
            <v>0</v>
          </cell>
          <cell r="R141">
            <v>0</v>
          </cell>
        </row>
        <row r="143">
          <cell r="A143" t="str">
            <v>Сдано в аренду</v>
          </cell>
        </row>
        <row r="144">
          <cell r="A144" t="str">
            <v>Многоэтажный (38-42 этажа) офисный центр</v>
          </cell>
          <cell r="C144" t="str">
            <v>кв. м</v>
          </cell>
          <cell r="G144">
            <v>0</v>
          </cell>
          <cell r="H144">
            <v>0</v>
          </cell>
          <cell r="I144">
            <v>0</v>
          </cell>
          <cell r="J144">
            <v>0</v>
          </cell>
          <cell r="K144">
            <v>0</v>
          </cell>
          <cell r="L144">
            <v>0</v>
          </cell>
          <cell r="M144">
            <v>0</v>
          </cell>
          <cell r="N144">
            <v>0</v>
          </cell>
          <cell r="O144">
            <v>0</v>
          </cell>
          <cell r="P144">
            <v>0</v>
          </cell>
          <cell r="Q144">
            <v>0</v>
          </cell>
          <cell r="R144">
            <v>0</v>
          </cell>
        </row>
        <row r="145">
          <cell r="A145" t="str">
            <v>Подземный 3-х уровневый паркинг</v>
          </cell>
          <cell r="C145" t="str">
            <v>кв. м</v>
          </cell>
          <cell r="G145">
            <v>0</v>
          </cell>
          <cell r="H145">
            <v>0</v>
          </cell>
          <cell r="I145">
            <v>0</v>
          </cell>
          <cell r="J145">
            <v>0</v>
          </cell>
          <cell r="K145">
            <v>0</v>
          </cell>
          <cell r="L145">
            <v>0</v>
          </cell>
          <cell r="M145">
            <v>0</v>
          </cell>
          <cell r="N145">
            <v>0</v>
          </cell>
          <cell r="O145">
            <v>0</v>
          </cell>
          <cell r="P145">
            <v>0</v>
          </cell>
          <cell r="Q145">
            <v>0</v>
          </cell>
          <cell r="R145">
            <v>0</v>
          </cell>
        </row>
        <row r="146">
          <cell r="A146" t="str">
            <v>Новое 3-х эт. здание ИНИОН РАН с книгохранилищем</v>
          </cell>
          <cell r="C146" t="str">
            <v>кв. м</v>
          </cell>
          <cell r="G146">
            <v>0</v>
          </cell>
          <cell r="H146">
            <v>0</v>
          </cell>
          <cell r="I146">
            <v>0</v>
          </cell>
          <cell r="J146">
            <v>0</v>
          </cell>
          <cell r="K146">
            <v>0</v>
          </cell>
          <cell r="L146">
            <v>0</v>
          </cell>
          <cell r="M146">
            <v>0</v>
          </cell>
          <cell r="N146">
            <v>0</v>
          </cell>
          <cell r="O146">
            <v>0</v>
          </cell>
          <cell r="P146">
            <v>0</v>
          </cell>
          <cell r="Q146">
            <v>0</v>
          </cell>
          <cell r="R146">
            <v>0</v>
          </cell>
        </row>
        <row r="147">
          <cell r="A147" t="str">
            <v>Капитальный ремонт здания ИНИОН РАН</v>
          </cell>
          <cell r="C147" t="str">
            <v>кв. м</v>
          </cell>
          <cell r="G147">
            <v>0</v>
          </cell>
          <cell r="H147">
            <v>0</v>
          </cell>
          <cell r="I147">
            <v>0</v>
          </cell>
          <cell r="J147">
            <v>0</v>
          </cell>
          <cell r="K147">
            <v>0</v>
          </cell>
          <cell r="L147">
            <v>0</v>
          </cell>
          <cell r="M147">
            <v>0</v>
          </cell>
          <cell r="N147">
            <v>0</v>
          </cell>
          <cell r="O147">
            <v>0</v>
          </cell>
          <cell r="P147">
            <v>0</v>
          </cell>
          <cell r="Q147">
            <v>0</v>
          </cell>
          <cell r="R147">
            <v>0</v>
          </cell>
        </row>
        <row r="149">
          <cell r="A149" t="str">
            <v>Ставка, за кв. м в год (с НДС)</v>
          </cell>
          <cell r="B149" t="str">
            <v>Валюта</v>
          </cell>
        </row>
        <row r="150">
          <cell r="A150" t="str">
            <v>Многоэтажный (38-42 этажа) офисный центр</v>
          </cell>
          <cell r="B150">
            <v>1</v>
          </cell>
          <cell r="C150" t="str">
            <v>тыс. руб.</v>
          </cell>
          <cell r="D150" t="str">
            <v>1_01</v>
          </cell>
          <cell r="F150">
            <v>0</v>
          </cell>
          <cell r="G150">
            <v>0</v>
          </cell>
          <cell r="H150">
            <v>0</v>
          </cell>
          <cell r="I150">
            <v>0</v>
          </cell>
          <cell r="J150">
            <v>0</v>
          </cell>
          <cell r="K150">
            <v>0</v>
          </cell>
          <cell r="L150">
            <v>0</v>
          </cell>
          <cell r="M150">
            <v>0</v>
          </cell>
          <cell r="N150">
            <v>0</v>
          </cell>
          <cell r="O150">
            <v>0</v>
          </cell>
          <cell r="P150">
            <v>0</v>
          </cell>
          <cell r="Q150">
            <v>0</v>
          </cell>
          <cell r="R150">
            <v>0</v>
          </cell>
        </row>
        <row r="151">
          <cell r="A151" t="str">
            <v>Подземный 3-х уровневый паркинг</v>
          </cell>
          <cell r="B151">
            <v>1</v>
          </cell>
          <cell r="C151" t="str">
            <v>тыс. руб.</v>
          </cell>
          <cell r="D151" t="str">
            <v>1_01</v>
          </cell>
          <cell r="F151">
            <v>0</v>
          </cell>
          <cell r="G151">
            <v>0</v>
          </cell>
          <cell r="H151">
            <v>0</v>
          </cell>
          <cell r="I151">
            <v>0</v>
          </cell>
          <cell r="J151">
            <v>0</v>
          </cell>
          <cell r="K151">
            <v>0</v>
          </cell>
          <cell r="L151">
            <v>0</v>
          </cell>
          <cell r="M151">
            <v>0</v>
          </cell>
          <cell r="N151">
            <v>0</v>
          </cell>
          <cell r="O151">
            <v>0</v>
          </cell>
          <cell r="P151">
            <v>0</v>
          </cell>
          <cell r="Q151">
            <v>0</v>
          </cell>
          <cell r="R151">
            <v>0</v>
          </cell>
        </row>
        <row r="152">
          <cell r="A152" t="str">
            <v>Новое 3-х эт. здание ИНИОН РАН с книгохранилищем</v>
          </cell>
          <cell r="B152">
            <v>1</v>
          </cell>
          <cell r="C152" t="str">
            <v>тыс. руб.</v>
          </cell>
          <cell r="D152" t="str">
            <v>1_01</v>
          </cell>
          <cell r="F152">
            <v>0</v>
          </cell>
          <cell r="G152">
            <v>0</v>
          </cell>
          <cell r="H152">
            <v>0</v>
          </cell>
          <cell r="I152">
            <v>0</v>
          </cell>
          <cell r="J152">
            <v>0</v>
          </cell>
          <cell r="K152">
            <v>0</v>
          </cell>
          <cell r="L152">
            <v>0</v>
          </cell>
          <cell r="M152">
            <v>0</v>
          </cell>
          <cell r="N152">
            <v>0</v>
          </cell>
          <cell r="O152">
            <v>0</v>
          </cell>
          <cell r="P152">
            <v>0</v>
          </cell>
          <cell r="Q152">
            <v>0</v>
          </cell>
          <cell r="R152">
            <v>0</v>
          </cell>
        </row>
        <row r="153">
          <cell r="A153" t="str">
            <v>Капитальный ремонт здания ИНИОН РАН</v>
          </cell>
          <cell r="B153">
            <v>1</v>
          </cell>
          <cell r="C153" t="str">
            <v>тыс. руб.</v>
          </cell>
          <cell r="D153" t="str">
            <v>1_01</v>
          </cell>
          <cell r="F153">
            <v>0</v>
          </cell>
          <cell r="G153">
            <v>0</v>
          </cell>
          <cell r="H153">
            <v>0</v>
          </cell>
          <cell r="I153">
            <v>0</v>
          </cell>
          <cell r="J153">
            <v>0</v>
          </cell>
          <cell r="K153">
            <v>0</v>
          </cell>
          <cell r="L153">
            <v>0</v>
          </cell>
          <cell r="M153">
            <v>0</v>
          </cell>
          <cell r="N153">
            <v>0</v>
          </cell>
          <cell r="O153">
            <v>0</v>
          </cell>
          <cell r="P153">
            <v>0</v>
          </cell>
          <cell r="Q153">
            <v>0</v>
          </cell>
          <cell r="R153">
            <v>0</v>
          </cell>
        </row>
        <row r="155">
          <cell r="A155" t="str">
            <v>Поступления от аренды</v>
          </cell>
        </row>
        <row r="156">
          <cell r="A156" t="str">
            <v>Многоэтажный (38-42 этажа) офисный центр</v>
          </cell>
          <cell r="C156" t="str">
            <v>тыс. руб.</v>
          </cell>
          <cell r="D156" t="str">
            <v>1_01</v>
          </cell>
          <cell r="G156">
            <v>0</v>
          </cell>
          <cell r="H156">
            <v>0</v>
          </cell>
          <cell r="I156">
            <v>0</v>
          </cell>
          <cell r="J156">
            <v>0</v>
          </cell>
          <cell r="K156">
            <v>0</v>
          </cell>
          <cell r="L156">
            <v>0</v>
          </cell>
          <cell r="M156">
            <v>0</v>
          </cell>
          <cell r="N156">
            <v>0</v>
          </cell>
          <cell r="O156">
            <v>0</v>
          </cell>
          <cell r="P156">
            <v>0</v>
          </cell>
          <cell r="Q156">
            <v>0</v>
          </cell>
          <cell r="R156">
            <v>0</v>
          </cell>
          <cell r="T156">
            <v>0</v>
          </cell>
        </row>
        <row r="157">
          <cell r="A157" t="str">
            <v>Подземный 3-х уровневый паркинг</v>
          </cell>
          <cell r="C157" t="str">
            <v>тыс. руб.</v>
          </cell>
          <cell r="D157" t="str">
            <v>1_01</v>
          </cell>
          <cell r="G157">
            <v>0</v>
          </cell>
          <cell r="H157">
            <v>0</v>
          </cell>
          <cell r="I157">
            <v>0</v>
          </cell>
          <cell r="J157">
            <v>0</v>
          </cell>
          <cell r="K157">
            <v>0</v>
          </cell>
          <cell r="L157">
            <v>0</v>
          </cell>
          <cell r="M157">
            <v>0</v>
          </cell>
          <cell r="N157">
            <v>0</v>
          </cell>
          <cell r="O157">
            <v>0</v>
          </cell>
          <cell r="P157">
            <v>0</v>
          </cell>
          <cell r="Q157">
            <v>0</v>
          </cell>
          <cell r="R157">
            <v>0</v>
          </cell>
          <cell r="T157">
            <v>0</v>
          </cell>
        </row>
        <row r="158">
          <cell r="A158" t="str">
            <v>Новое 3-х эт. здание ИНИОН РАН с книгохранилищем</v>
          </cell>
          <cell r="C158" t="str">
            <v>тыс. руб.</v>
          </cell>
          <cell r="D158" t="str">
            <v>1_01</v>
          </cell>
          <cell r="G158">
            <v>0</v>
          </cell>
          <cell r="H158">
            <v>0</v>
          </cell>
          <cell r="I158">
            <v>0</v>
          </cell>
          <cell r="J158">
            <v>0</v>
          </cell>
          <cell r="K158">
            <v>0</v>
          </cell>
          <cell r="L158">
            <v>0</v>
          </cell>
          <cell r="M158">
            <v>0</v>
          </cell>
          <cell r="N158">
            <v>0</v>
          </cell>
          <cell r="O158">
            <v>0</v>
          </cell>
          <cell r="P158">
            <v>0</v>
          </cell>
          <cell r="Q158">
            <v>0</v>
          </cell>
          <cell r="R158">
            <v>0</v>
          </cell>
          <cell r="T158">
            <v>0</v>
          </cell>
        </row>
        <row r="159">
          <cell r="A159" t="str">
            <v>Капитальный ремонт здания ИНИОН РАН</v>
          </cell>
          <cell r="C159" t="str">
            <v>тыс. руб.</v>
          </cell>
          <cell r="D159" t="str">
            <v>1_01</v>
          </cell>
          <cell r="G159">
            <v>0</v>
          </cell>
          <cell r="H159">
            <v>0</v>
          </cell>
          <cell r="I159">
            <v>0</v>
          </cell>
          <cell r="J159">
            <v>0</v>
          </cell>
          <cell r="K159">
            <v>0</v>
          </cell>
          <cell r="L159">
            <v>0</v>
          </cell>
          <cell r="M159">
            <v>0</v>
          </cell>
          <cell r="N159">
            <v>0</v>
          </cell>
          <cell r="O159">
            <v>0</v>
          </cell>
          <cell r="P159">
            <v>0</v>
          </cell>
          <cell r="Q159">
            <v>0</v>
          </cell>
          <cell r="R159">
            <v>0</v>
          </cell>
          <cell r="T159">
            <v>0</v>
          </cell>
        </row>
        <row r="161">
          <cell r="A161" t="str">
            <v>Суммарные поступления от аренды</v>
          </cell>
          <cell r="C161" t="str">
            <v>тыс. руб.</v>
          </cell>
          <cell r="G161">
            <v>0</v>
          </cell>
          <cell r="H161">
            <v>0</v>
          </cell>
          <cell r="I161">
            <v>0</v>
          </cell>
          <cell r="J161">
            <v>0</v>
          </cell>
          <cell r="K161">
            <v>0</v>
          </cell>
          <cell r="L161">
            <v>0</v>
          </cell>
          <cell r="M161">
            <v>0</v>
          </cell>
          <cell r="N161">
            <v>0</v>
          </cell>
          <cell r="O161">
            <v>0</v>
          </cell>
          <cell r="P161">
            <v>0</v>
          </cell>
          <cell r="Q161">
            <v>0</v>
          </cell>
          <cell r="R161">
            <v>0</v>
          </cell>
          <cell r="T161">
            <v>0</v>
          </cell>
        </row>
        <row r="162">
          <cell r="A162" t="str">
            <v xml:space="preserve">    Всего сдано в аренду площадей</v>
          </cell>
          <cell r="C162" t="str">
            <v>кв. м</v>
          </cell>
          <cell r="G162">
            <v>0</v>
          </cell>
          <cell r="H162">
            <v>0</v>
          </cell>
          <cell r="I162">
            <v>0</v>
          </cell>
          <cell r="J162">
            <v>0</v>
          </cell>
          <cell r="K162">
            <v>0</v>
          </cell>
          <cell r="L162">
            <v>0</v>
          </cell>
          <cell r="M162">
            <v>0</v>
          </cell>
          <cell r="N162">
            <v>0</v>
          </cell>
          <cell r="O162">
            <v>0</v>
          </cell>
          <cell r="P162">
            <v>0</v>
          </cell>
          <cell r="Q162">
            <v>0</v>
          </cell>
          <cell r="R162">
            <v>0</v>
          </cell>
        </row>
        <row r="163">
          <cell r="A163" t="str">
            <v xml:space="preserve">    в % от площади доступной для сдачи</v>
          </cell>
          <cell r="C163" t="str">
            <v>%</v>
          </cell>
          <cell r="G163">
            <v>0</v>
          </cell>
          <cell r="H163">
            <v>0</v>
          </cell>
          <cell r="I163">
            <v>0</v>
          </cell>
          <cell r="J163">
            <v>0</v>
          </cell>
          <cell r="K163">
            <v>0</v>
          </cell>
          <cell r="L163">
            <v>0</v>
          </cell>
          <cell r="M163">
            <v>0</v>
          </cell>
          <cell r="N163">
            <v>0</v>
          </cell>
          <cell r="O163">
            <v>0</v>
          </cell>
          <cell r="P163">
            <v>0</v>
          </cell>
          <cell r="Q163">
            <v>0</v>
          </cell>
          <cell r="R163">
            <v>0</v>
          </cell>
        </row>
        <row r="166">
          <cell r="A166" t="str">
            <v>СТРОИТЕЛЬСТВО: БАЛАНС ПО ОБЪЕКТУ</v>
          </cell>
          <cell r="F166" t="str">
            <v>"0"</v>
          </cell>
          <cell r="G166" t="str">
            <v>1 кв. 2006</v>
          </cell>
          <cell r="H166" t="str">
            <v>2 кв. 2006</v>
          </cell>
          <cell r="I166" t="str">
            <v>3 кв. 2006</v>
          </cell>
          <cell r="J166" t="str">
            <v>4 кв. 2006</v>
          </cell>
          <cell r="K166" t="str">
            <v>1 кв. 2007</v>
          </cell>
          <cell r="L166" t="str">
            <v>2 кв. 2007</v>
          </cell>
          <cell r="M166" t="str">
            <v>3 кв. 2007</v>
          </cell>
          <cell r="N166" t="str">
            <v>4 кв. 2007</v>
          </cell>
          <cell r="O166" t="str">
            <v>1 кв. 2008</v>
          </cell>
          <cell r="P166" t="str">
            <v>2 кв. 2008</v>
          </cell>
          <cell r="Q166" t="str">
            <v>3 кв. 2008</v>
          </cell>
          <cell r="R166" t="str">
            <v>4 кв. 2008</v>
          </cell>
          <cell r="T166" t="str">
            <v>ИТОГО</v>
          </cell>
        </row>
        <row r="168">
          <cell r="A168" t="str">
            <v>Затраты по объекту</v>
          </cell>
        </row>
        <row r="169">
          <cell r="A169" t="str">
            <v>Оплата строительства</v>
          </cell>
          <cell r="C169" t="str">
            <v>тыс. руб.</v>
          </cell>
          <cell r="F169">
            <v>0</v>
          </cell>
          <cell r="G169">
            <v>4</v>
          </cell>
          <cell r="H169">
            <v>4</v>
          </cell>
          <cell r="I169">
            <v>4</v>
          </cell>
          <cell r="J169">
            <v>4</v>
          </cell>
          <cell r="K169">
            <v>36449.366000000002</v>
          </cell>
          <cell r="L169">
            <v>36445.366000000002</v>
          </cell>
          <cell r="M169">
            <v>38777.366000000002</v>
          </cell>
          <cell r="N169">
            <v>38777.366000000002</v>
          </cell>
          <cell r="O169">
            <v>90060.716</v>
          </cell>
          <cell r="P169">
            <v>90060.716</v>
          </cell>
          <cell r="Q169">
            <v>75550.2</v>
          </cell>
          <cell r="R169">
            <v>75550.2</v>
          </cell>
          <cell r="T169">
            <v>481687.29600000003</v>
          </cell>
        </row>
        <row r="170">
          <cell r="A170" t="str">
            <v xml:space="preserve">    оплата без НДС</v>
          </cell>
          <cell r="B170" t="str">
            <v>Ставка НДС</v>
          </cell>
          <cell r="C170" t="str">
            <v>тыс. руб.</v>
          </cell>
          <cell r="F170">
            <v>0</v>
          </cell>
          <cell r="G170">
            <v>3.3898305084745766</v>
          </cell>
          <cell r="H170">
            <v>3.3898305084745766</v>
          </cell>
          <cell r="I170">
            <v>3.3898305084745766</v>
          </cell>
          <cell r="J170">
            <v>3.3898305084745766</v>
          </cell>
          <cell r="K170">
            <v>30889.293220338986</v>
          </cell>
          <cell r="L170">
            <v>30885.903389830513</v>
          </cell>
          <cell r="M170">
            <v>32862.174576271187</v>
          </cell>
          <cell r="N170">
            <v>32862.174576271187</v>
          </cell>
          <cell r="O170">
            <v>76322.640677966105</v>
          </cell>
          <cell r="P170">
            <v>76322.640677966105</v>
          </cell>
          <cell r="Q170">
            <v>64025.593220338982</v>
          </cell>
          <cell r="R170">
            <v>64025.593220338982</v>
          </cell>
          <cell r="T170">
            <v>408209.57288135594</v>
          </cell>
        </row>
        <row r="171">
          <cell r="A171" t="str">
            <v xml:space="preserve">    НДС</v>
          </cell>
          <cell r="B171">
            <v>0.18</v>
          </cell>
          <cell r="C171" t="str">
            <v>тыс. руб.</v>
          </cell>
          <cell r="F171">
            <v>0</v>
          </cell>
          <cell r="G171">
            <v>0.61016949152542344</v>
          </cell>
          <cell r="H171">
            <v>0.61016949152542344</v>
          </cell>
          <cell r="I171">
            <v>0.61016949152542344</v>
          </cell>
          <cell r="J171">
            <v>0.61016949152542344</v>
          </cell>
          <cell r="K171">
            <v>5560.0727796610154</v>
          </cell>
          <cell r="L171">
            <v>5559.4626101694885</v>
          </cell>
          <cell r="M171">
            <v>5915.1914237288147</v>
          </cell>
          <cell r="N171">
            <v>5915.1914237288147</v>
          </cell>
          <cell r="O171">
            <v>13738.075322033896</v>
          </cell>
          <cell r="P171">
            <v>13738.075322033896</v>
          </cell>
          <cell r="Q171">
            <v>11524.606779661015</v>
          </cell>
          <cell r="R171">
            <v>11524.606779661015</v>
          </cell>
          <cell r="T171">
            <v>73477.723118644062</v>
          </cell>
        </row>
        <row r="172">
          <cell r="A172" t="str">
            <v>Выполненный объем работ</v>
          </cell>
          <cell r="C172" t="str">
            <v>тыс. руб.</v>
          </cell>
          <cell r="F172">
            <v>0</v>
          </cell>
          <cell r="G172">
            <v>4</v>
          </cell>
          <cell r="H172">
            <v>4</v>
          </cell>
          <cell r="I172">
            <v>4</v>
          </cell>
          <cell r="J172">
            <v>4</v>
          </cell>
          <cell r="K172">
            <v>36449.366000000002</v>
          </cell>
          <cell r="L172">
            <v>36445.366000000002</v>
          </cell>
          <cell r="M172">
            <v>38777.366000000002</v>
          </cell>
          <cell r="N172">
            <v>38777.366000000002</v>
          </cell>
          <cell r="O172">
            <v>90060.716</v>
          </cell>
          <cell r="P172">
            <v>90060.716</v>
          </cell>
          <cell r="Q172">
            <v>75550.2</v>
          </cell>
          <cell r="R172">
            <v>75550.2</v>
          </cell>
          <cell r="T172">
            <v>481687.29600000003</v>
          </cell>
        </row>
        <row r="173">
          <cell r="A173" t="str">
            <v xml:space="preserve">    работы без НДС</v>
          </cell>
          <cell r="C173" t="str">
            <v>тыс. руб.</v>
          </cell>
          <cell r="F173">
            <v>0</v>
          </cell>
          <cell r="G173">
            <v>3.3898305084745766</v>
          </cell>
          <cell r="H173">
            <v>3.3898305084745766</v>
          </cell>
          <cell r="I173">
            <v>3.3898305084745766</v>
          </cell>
          <cell r="J173">
            <v>3.3898305084745766</v>
          </cell>
          <cell r="K173">
            <v>30889.293220338986</v>
          </cell>
          <cell r="L173">
            <v>30885.903389830513</v>
          </cell>
          <cell r="M173">
            <v>32862.174576271187</v>
          </cell>
          <cell r="N173">
            <v>32862.174576271187</v>
          </cell>
          <cell r="O173">
            <v>76322.640677966105</v>
          </cell>
          <cell r="P173">
            <v>76322.640677966105</v>
          </cell>
          <cell r="Q173">
            <v>64025.593220338982</v>
          </cell>
          <cell r="R173">
            <v>64025.593220338982</v>
          </cell>
          <cell r="T173">
            <v>408209.57288135594</v>
          </cell>
        </row>
        <row r="174">
          <cell r="A174" t="str">
            <v xml:space="preserve">    НДС</v>
          </cell>
          <cell r="C174" t="str">
            <v>тыс. руб.</v>
          </cell>
          <cell r="F174">
            <v>0</v>
          </cell>
          <cell r="G174">
            <v>0.61016949152542344</v>
          </cell>
          <cell r="H174">
            <v>0.61016949152542344</v>
          </cell>
          <cell r="I174">
            <v>0.61016949152542344</v>
          </cell>
          <cell r="J174">
            <v>0.61016949152542344</v>
          </cell>
          <cell r="K174">
            <v>5560.0727796610154</v>
          </cell>
          <cell r="L174">
            <v>5559.4626101694885</v>
          </cell>
          <cell r="M174">
            <v>5915.1914237288147</v>
          </cell>
          <cell r="N174">
            <v>5915.1914237288147</v>
          </cell>
          <cell r="O174">
            <v>13738.075322033896</v>
          </cell>
          <cell r="P174">
            <v>13738.075322033896</v>
          </cell>
          <cell r="Q174">
            <v>11524.606779661015</v>
          </cell>
          <cell r="R174">
            <v>11524.606779661015</v>
          </cell>
          <cell r="T174">
            <v>73477.723118644062</v>
          </cell>
        </row>
        <row r="175">
          <cell r="A175" t="str">
            <v>Авансы подрядчикам (без НДС)</v>
          </cell>
          <cell r="C175" t="str">
            <v>тыс. руб.</v>
          </cell>
          <cell r="F175">
            <v>0</v>
          </cell>
          <cell r="G175">
            <v>0</v>
          </cell>
          <cell r="H175">
            <v>0</v>
          </cell>
          <cell r="I175">
            <v>0</v>
          </cell>
          <cell r="J175">
            <v>0</v>
          </cell>
          <cell r="K175">
            <v>0</v>
          </cell>
          <cell r="L175">
            <v>0</v>
          </cell>
          <cell r="M175">
            <v>0</v>
          </cell>
          <cell r="N175">
            <v>0</v>
          </cell>
          <cell r="O175">
            <v>0</v>
          </cell>
          <cell r="P175">
            <v>0</v>
          </cell>
          <cell r="Q175">
            <v>0</v>
          </cell>
          <cell r="R175">
            <v>0</v>
          </cell>
        </row>
        <row r="176">
          <cell r="A176" t="str">
            <v>Кредиторская задолженность подрядчикам (без НДС)</v>
          </cell>
          <cell r="C176" t="str">
            <v>тыс. руб.</v>
          </cell>
          <cell r="F176">
            <v>0</v>
          </cell>
          <cell r="G176">
            <v>0</v>
          </cell>
          <cell r="H176">
            <v>0</v>
          </cell>
          <cell r="I176">
            <v>0</v>
          </cell>
          <cell r="J176">
            <v>0</v>
          </cell>
          <cell r="K176">
            <v>0</v>
          </cell>
          <cell r="L176">
            <v>0</v>
          </cell>
          <cell r="M176">
            <v>0</v>
          </cell>
          <cell r="N176">
            <v>0</v>
          </cell>
          <cell r="O176">
            <v>0</v>
          </cell>
          <cell r="P176">
            <v>0</v>
          </cell>
          <cell r="Q176">
            <v>0</v>
          </cell>
          <cell r="R176">
            <v>0</v>
          </cell>
        </row>
        <row r="178">
          <cell r="A178" t="str">
            <v>Завершенный объект</v>
          </cell>
          <cell r="B178">
            <v>481687.29600000003</v>
          </cell>
          <cell r="C178" t="str">
            <v>тыс. руб.</v>
          </cell>
        </row>
        <row r="179">
          <cell r="A179" t="str">
            <v xml:space="preserve">    стоимость без НДС</v>
          </cell>
          <cell r="B179">
            <v>408209.57288135594</v>
          </cell>
          <cell r="C179" t="str">
            <v>тыс. руб.</v>
          </cell>
        </row>
        <row r="180">
          <cell r="A180" t="str">
            <v xml:space="preserve">    НДС</v>
          </cell>
          <cell r="B180">
            <v>73477.723118644062</v>
          </cell>
          <cell r="C180" t="str">
            <v>тыс. руб.</v>
          </cell>
        </row>
        <row r="182">
          <cell r="A182" t="str">
            <v>Доля площадей, предназначенных к продаже</v>
          </cell>
          <cell r="B182">
            <v>0.80138188820297895</v>
          </cell>
        </row>
        <row r="183">
          <cell r="A183" t="str">
            <v>Учитывать продаваемые площади в текущих активах?</v>
          </cell>
          <cell r="B183">
            <v>1</v>
          </cell>
          <cell r="C183" t="str">
            <v>да</v>
          </cell>
        </row>
        <row r="185">
          <cell r="A185" t="str">
            <v>Доходы от объекта (операции с активами)</v>
          </cell>
        </row>
        <row r="186">
          <cell r="A186" t="str">
            <v>Поступления от продажи площадей</v>
          </cell>
          <cell r="G186">
            <v>0</v>
          </cell>
          <cell r="H186">
            <v>0</v>
          </cell>
          <cell r="I186">
            <v>0</v>
          </cell>
          <cell r="J186">
            <v>0</v>
          </cell>
          <cell r="K186">
            <v>0</v>
          </cell>
          <cell r="L186">
            <v>0</v>
          </cell>
          <cell r="M186">
            <v>0</v>
          </cell>
          <cell r="N186">
            <v>0</v>
          </cell>
          <cell r="O186">
            <v>0</v>
          </cell>
          <cell r="P186">
            <v>0</v>
          </cell>
          <cell r="Q186">
            <v>0</v>
          </cell>
          <cell r="R186">
            <v>0</v>
          </cell>
          <cell r="T186">
            <v>0</v>
          </cell>
        </row>
        <row r="187">
          <cell r="A187" t="str">
            <v xml:space="preserve">    доходы без НДС</v>
          </cell>
          <cell r="B187" t="str">
            <v>Ставка НДС</v>
          </cell>
          <cell r="G187">
            <v>0</v>
          </cell>
          <cell r="H187">
            <v>0</v>
          </cell>
          <cell r="I187">
            <v>0</v>
          </cell>
          <cell r="J187">
            <v>0</v>
          </cell>
          <cell r="K187">
            <v>0</v>
          </cell>
          <cell r="L187">
            <v>0</v>
          </cell>
          <cell r="M187">
            <v>0</v>
          </cell>
          <cell r="N187">
            <v>0</v>
          </cell>
          <cell r="O187">
            <v>0</v>
          </cell>
          <cell r="P187">
            <v>0</v>
          </cell>
          <cell r="Q187">
            <v>0</v>
          </cell>
          <cell r="R187">
            <v>0</v>
          </cell>
          <cell r="T187">
            <v>0</v>
          </cell>
        </row>
        <row r="188">
          <cell r="A188" t="str">
            <v xml:space="preserve">    НДС</v>
          </cell>
          <cell r="B188">
            <v>0.18</v>
          </cell>
          <cell r="G188">
            <v>0</v>
          </cell>
          <cell r="H188">
            <v>0</v>
          </cell>
          <cell r="I188">
            <v>0</v>
          </cell>
          <cell r="J188">
            <v>0</v>
          </cell>
          <cell r="K188">
            <v>0</v>
          </cell>
          <cell r="L188">
            <v>0</v>
          </cell>
          <cell r="M188">
            <v>0</v>
          </cell>
          <cell r="N188">
            <v>0</v>
          </cell>
          <cell r="O188">
            <v>0</v>
          </cell>
          <cell r="P188">
            <v>0</v>
          </cell>
          <cell r="Q188">
            <v>0</v>
          </cell>
          <cell r="R188">
            <v>0</v>
          </cell>
          <cell r="T188">
            <v>0</v>
          </cell>
        </row>
        <row r="189">
          <cell r="A189" t="str">
            <v>Передача проданных площадей</v>
          </cell>
          <cell r="G189">
            <v>0</v>
          </cell>
          <cell r="H189">
            <v>0</v>
          </cell>
          <cell r="I189">
            <v>0</v>
          </cell>
          <cell r="J189">
            <v>0</v>
          </cell>
          <cell r="K189">
            <v>0</v>
          </cell>
          <cell r="L189">
            <v>0</v>
          </cell>
          <cell r="M189">
            <v>0</v>
          </cell>
          <cell r="N189">
            <v>0</v>
          </cell>
          <cell r="O189">
            <v>0</v>
          </cell>
          <cell r="P189">
            <v>0</v>
          </cell>
          <cell r="Q189">
            <v>0</v>
          </cell>
          <cell r="R189">
            <v>0</v>
          </cell>
          <cell r="T189">
            <v>0</v>
          </cell>
        </row>
        <row r="190">
          <cell r="A190" t="str">
            <v xml:space="preserve">    передача без НДС</v>
          </cell>
          <cell r="G190">
            <v>0</v>
          </cell>
          <cell r="H190">
            <v>0</v>
          </cell>
          <cell r="I190">
            <v>0</v>
          </cell>
          <cell r="J190">
            <v>0</v>
          </cell>
          <cell r="K190">
            <v>0</v>
          </cell>
          <cell r="L190">
            <v>0</v>
          </cell>
          <cell r="M190">
            <v>0</v>
          </cell>
          <cell r="N190">
            <v>0</v>
          </cell>
          <cell r="O190">
            <v>0</v>
          </cell>
          <cell r="P190">
            <v>0</v>
          </cell>
          <cell r="Q190">
            <v>0</v>
          </cell>
          <cell r="R190">
            <v>0</v>
          </cell>
          <cell r="T190">
            <v>0</v>
          </cell>
        </row>
        <row r="191">
          <cell r="A191" t="str">
            <v xml:space="preserve">    НДС</v>
          </cell>
          <cell r="G191">
            <v>0</v>
          </cell>
          <cell r="H191">
            <v>0</v>
          </cell>
          <cell r="I191">
            <v>0</v>
          </cell>
          <cell r="J191">
            <v>0</v>
          </cell>
          <cell r="K191">
            <v>0</v>
          </cell>
          <cell r="L191">
            <v>0</v>
          </cell>
          <cell r="M191">
            <v>0</v>
          </cell>
          <cell r="N191">
            <v>0</v>
          </cell>
          <cell r="O191">
            <v>0</v>
          </cell>
          <cell r="P191">
            <v>0</v>
          </cell>
          <cell r="Q191">
            <v>0</v>
          </cell>
          <cell r="R191">
            <v>0</v>
          </cell>
          <cell r="T191">
            <v>0</v>
          </cell>
        </row>
        <row r="192">
          <cell r="A192" t="str">
            <v>Полученные авансы</v>
          </cell>
          <cell r="G192">
            <v>0</v>
          </cell>
          <cell r="H192">
            <v>0</v>
          </cell>
          <cell r="I192">
            <v>0</v>
          </cell>
          <cell r="J192">
            <v>0</v>
          </cell>
          <cell r="K192">
            <v>0</v>
          </cell>
          <cell r="L192">
            <v>0</v>
          </cell>
          <cell r="M192">
            <v>0</v>
          </cell>
          <cell r="N192">
            <v>0</v>
          </cell>
          <cell r="O192">
            <v>0</v>
          </cell>
          <cell r="P192">
            <v>0</v>
          </cell>
          <cell r="Q192">
            <v>0</v>
          </cell>
          <cell r="R192">
            <v>0</v>
          </cell>
        </row>
        <row r="193">
          <cell r="A193" t="str">
            <v>Дебиторская задолженность</v>
          </cell>
          <cell r="G193">
            <v>0</v>
          </cell>
          <cell r="H193">
            <v>0</v>
          </cell>
          <cell r="I193">
            <v>0</v>
          </cell>
          <cell r="J193">
            <v>0</v>
          </cell>
          <cell r="K193">
            <v>0</v>
          </cell>
          <cell r="L193">
            <v>0</v>
          </cell>
          <cell r="M193">
            <v>0</v>
          </cell>
          <cell r="N193">
            <v>0</v>
          </cell>
          <cell r="O193">
            <v>0</v>
          </cell>
          <cell r="P193">
            <v>0</v>
          </cell>
          <cell r="Q193">
            <v>0</v>
          </cell>
          <cell r="R193">
            <v>0</v>
          </cell>
        </row>
        <row r="195">
          <cell r="A195" t="str">
            <v>Учет объекта в основных средствах</v>
          </cell>
        </row>
        <row r="196">
          <cell r="A196" t="str">
            <v>Незавершенные инвестиции</v>
          </cell>
          <cell r="F196">
            <v>0</v>
          </cell>
          <cell r="G196">
            <v>0.67328173490515619</v>
          </cell>
          <cell r="H196">
            <v>1.3465634698103124</v>
          </cell>
          <cell r="I196">
            <v>2.0198452047154687</v>
          </cell>
          <cell r="J196">
            <v>2.6931269396206248</v>
          </cell>
          <cell r="K196">
            <v>6137.8662211078736</v>
          </cell>
          <cell r="L196">
            <v>12272.366033541222</v>
          </cell>
          <cell r="M196">
            <v>18799.389097424275</v>
          </cell>
          <cell r="N196">
            <v>25326.412161307326</v>
          </cell>
          <cell r="O196">
            <v>40485.470940127459</v>
          </cell>
          <cell r="P196">
            <v>55644.529718947604</v>
          </cell>
          <cell r="Q196">
            <v>68361.172151055478</v>
          </cell>
          <cell r="R196">
            <v>0</v>
          </cell>
        </row>
        <row r="197">
          <cell r="A197" t="str">
            <v>Здания и сооружения на балансе</v>
          </cell>
          <cell r="F197">
            <v>0</v>
          </cell>
          <cell r="G197">
            <v>0</v>
          </cell>
          <cell r="H197">
            <v>0</v>
          </cell>
          <cell r="I197">
            <v>0</v>
          </cell>
          <cell r="J197">
            <v>0</v>
          </cell>
          <cell r="K197">
            <v>0</v>
          </cell>
          <cell r="L197">
            <v>0</v>
          </cell>
          <cell r="M197">
            <v>0</v>
          </cell>
          <cell r="N197">
            <v>0</v>
          </cell>
          <cell r="O197">
            <v>0</v>
          </cell>
          <cell r="P197">
            <v>0</v>
          </cell>
          <cell r="Q197">
            <v>0</v>
          </cell>
          <cell r="R197">
            <v>81077.814583163359</v>
          </cell>
        </row>
        <row r="198">
          <cell r="A198" t="str">
            <v>Авансы подрядчикам</v>
          </cell>
          <cell r="F198">
            <v>0</v>
          </cell>
          <cell r="G198">
            <v>0</v>
          </cell>
          <cell r="H198">
            <v>0</v>
          </cell>
          <cell r="I198">
            <v>0</v>
          </cell>
          <cell r="J198">
            <v>0</v>
          </cell>
          <cell r="K198">
            <v>0</v>
          </cell>
          <cell r="L198">
            <v>0</v>
          </cell>
          <cell r="M198">
            <v>0</v>
          </cell>
          <cell r="N198">
            <v>0</v>
          </cell>
          <cell r="O198">
            <v>0</v>
          </cell>
          <cell r="P198">
            <v>0</v>
          </cell>
          <cell r="Q198">
            <v>0</v>
          </cell>
          <cell r="R198">
            <v>0</v>
          </cell>
        </row>
        <row r="199">
          <cell r="A199" t="str">
            <v>Кредиторская задолженность подрядчикам</v>
          </cell>
          <cell r="F199">
            <v>0</v>
          </cell>
          <cell r="G199">
            <v>0</v>
          </cell>
          <cell r="H199">
            <v>0</v>
          </cell>
          <cell r="I199">
            <v>0</v>
          </cell>
          <cell r="J199">
            <v>0</v>
          </cell>
          <cell r="K199">
            <v>0</v>
          </cell>
          <cell r="L199">
            <v>0</v>
          </cell>
          <cell r="M199">
            <v>0</v>
          </cell>
          <cell r="N199">
            <v>0</v>
          </cell>
          <cell r="O199">
            <v>0</v>
          </cell>
          <cell r="P199">
            <v>0</v>
          </cell>
          <cell r="Q199">
            <v>0</v>
          </cell>
          <cell r="R199">
            <v>0</v>
          </cell>
        </row>
        <row r="200">
          <cell r="A200" t="str">
            <v>Срок амортизации</v>
          </cell>
          <cell r="B200">
            <v>50</v>
          </cell>
          <cell r="C200" t="str">
            <v>лет</v>
          </cell>
        </row>
        <row r="201">
          <cell r="A201" t="str">
            <v>До учета проданных площадей:</v>
          </cell>
        </row>
        <row r="202">
          <cell r="A202" t="str">
            <v xml:space="preserve">    балансовая стоимость</v>
          </cell>
          <cell r="F202">
            <v>0</v>
          </cell>
          <cell r="G202">
            <v>0</v>
          </cell>
          <cell r="H202">
            <v>0</v>
          </cell>
          <cell r="I202">
            <v>0</v>
          </cell>
          <cell r="J202">
            <v>0</v>
          </cell>
          <cell r="K202">
            <v>0</v>
          </cell>
          <cell r="L202">
            <v>0</v>
          </cell>
          <cell r="M202">
            <v>0</v>
          </cell>
          <cell r="N202">
            <v>0</v>
          </cell>
          <cell r="O202">
            <v>0</v>
          </cell>
          <cell r="P202">
            <v>0</v>
          </cell>
          <cell r="Q202">
            <v>0</v>
          </cell>
          <cell r="R202">
            <v>81077.814583163359</v>
          </cell>
        </row>
        <row r="203">
          <cell r="A203" t="str">
            <v xml:space="preserve">    амортизация за текущий период</v>
          </cell>
          <cell r="G203">
            <v>0</v>
          </cell>
          <cell r="H203">
            <v>0</v>
          </cell>
          <cell r="I203">
            <v>0</v>
          </cell>
          <cell r="J203">
            <v>0</v>
          </cell>
          <cell r="K203">
            <v>0</v>
          </cell>
          <cell r="L203">
            <v>0</v>
          </cell>
          <cell r="M203">
            <v>0</v>
          </cell>
          <cell r="N203">
            <v>0</v>
          </cell>
          <cell r="O203">
            <v>0</v>
          </cell>
          <cell r="P203">
            <v>0</v>
          </cell>
          <cell r="Q203">
            <v>0</v>
          </cell>
          <cell r="R203">
            <v>0</v>
          </cell>
        </row>
        <row r="204">
          <cell r="A204" t="str">
            <v xml:space="preserve">    накопленная амортизация</v>
          </cell>
          <cell r="G204">
            <v>0</v>
          </cell>
          <cell r="H204">
            <v>0</v>
          </cell>
          <cell r="I204">
            <v>0</v>
          </cell>
          <cell r="J204">
            <v>0</v>
          </cell>
          <cell r="K204">
            <v>0</v>
          </cell>
          <cell r="L204">
            <v>0</v>
          </cell>
          <cell r="M204">
            <v>0</v>
          </cell>
          <cell r="N204">
            <v>0</v>
          </cell>
          <cell r="O204">
            <v>0</v>
          </cell>
          <cell r="P204">
            <v>0</v>
          </cell>
          <cell r="Q204">
            <v>0</v>
          </cell>
          <cell r="R204">
            <v>0</v>
          </cell>
        </row>
        <row r="205">
          <cell r="A205" t="str">
            <v xml:space="preserve">    остаточная стоимость</v>
          </cell>
          <cell r="F205">
            <v>0</v>
          </cell>
          <cell r="G205">
            <v>0</v>
          </cell>
          <cell r="H205">
            <v>0</v>
          </cell>
          <cell r="I205">
            <v>0</v>
          </cell>
          <cell r="J205">
            <v>0</v>
          </cell>
          <cell r="K205">
            <v>0</v>
          </cell>
          <cell r="L205">
            <v>0</v>
          </cell>
          <cell r="M205">
            <v>0</v>
          </cell>
          <cell r="N205">
            <v>0</v>
          </cell>
          <cell r="O205">
            <v>0</v>
          </cell>
          <cell r="P205">
            <v>0</v>
          </cell>
          <cell r="Q205">
            <v>0</v>
          </cell>
          <cell r="R205">
            <v>81077.814583163359</v>
          </cell>
        </row>
        <row r="206">
          <cell r="A206" t="str">
            <v>Списание стоимости проданных площадей</v>
          </cell>
        </row>
        <row r="207">
          <cell r="A207" t="str">
            <v xml:space="preserve">    доля объекта, проданная в текущем периоде</v>
          </cell>
          <cell r="G207">
            <v>0</v>
          </cell>
          <cell r="H207">
            <v>0</v>
          </cell>
          <cell r="I207">
            <v>0</v>
          </cell>
          <cell r="J207">
            <v>0</v>
          </cell>
          <cell r="K207">
            <v>0</v>
          </cell>
          <cell r="L207">
            <v>0</v>
          </cell>
          <cell r="M207">
            <v>0</v>
          </cell>
          <cell r="N207">
            <v>0</v>
          </cell>
          <cell r="O207">
            <v>0.19892960299031545</v>
          </cell>
          <cell r="P207">
            <v>0.19892960299031545</v>
          </cell>
          <cell r="Q207">
            <v>0.19892960299031545</v>
          </cell>
          <cell r="R207">
            <v>0.20459307923203263</v>
          </cell>
        </row>
        <row r="208">
          <cell r="A208" t="str">
            <v xml:space="preserve">    балансовая стоимость</v>
          </cell>
          <cell r="H208">
            <v>0</v>
          </cell>
          <cell r="I208">
            <v>0</v>
          </cell>
          <cell r="J208">
            <v>0</v>
          </cell>
          <cell r="K208">
            <v>0</v>
          </cell>
          <cell r="L208">
            <v>0</v>
          </cell>
          <cell r="M208">
            <v>0</v>
          </cell>
          <cell r="N208">
            <v>0</v>
          </cell>
          <cell r="O208">
            <v>0</v>
          </cell>
          <cell r="P208">
            <v>0</v>
          </cell>
          <cell r="Q208">
            <v>0</v>
          </cell>
          <cell r="R208">
            <v>16587.959742973191</v>
          </cell>
        </row>
        <row r="209">
          <cell r="A209" t="str">
            <v xml:space="preserve">    накопленная амортизация</v>
          </cell>
          <cell r="G209">
            <v>0</v>
          </cell>
          <cell r="H209">
            <v>0</v>
          </cell>
          <cell r="I209">
            <v>0</v>
          </cell>
          <cell r="J209">
            <v>0</v>
          </cell>
          <cell r="K209">
            <v>0</v>
          </cell>
          <cell r="L209">
            <v>0</v>
          </cell>
          <cell r="M209">
            <v>0</v>
          </cell>
          <cell r="N209">
            <v>0</v>
          </cell>
          <cell r="O209">
            <v>0</v>
          </cell>
          <cell r="P209">
            <v>0</v>
          </cell>
          <cell r="Q209">
            <v>0</v>
          </cell>
          <cell r="R209">
            <v>0</v>
          </cell>
        </row>
        <row r="210">
          <cell r="A210" t="str">
            <v xml:space="preserve">    остаточная стоимость</v>
          </cell>
          <cell r="G210">
            <v>0</v>
          </cell>
          <cell r="H210">
            <v>0</v>
          </cell>
          <cell r="I210">
            <v>0</v>
          </cell>
          <cell r="J210">
            <v>0</v>
          </cell>
          <cell r="K210">
            <v>0</v>
          </cell>
          <cell r="L210">
            <v>0</v>
          </cell>
          <cell r="M210">
            <v>0</v>
          </cell>
          <cell r="N210">
            <v>0</v>
          </cell>
          <cell r="O210">
            <v>0</v>
          </cell>
          <cell r="P210">
            <v>0</v>
          </cell>
          <cell r="Q210">
            <v>0</v>
          </cell>
          <cell r="R210">
            <v>16587.959742973191</v>
          </cell>
          <cell r="T210">
            <v>16587.959742973191</v>
          </cell>
        </row>
        <row r="211">
          <cell r="A211" t="str">
            <v xml:space="preserve">    прибыль/убыток от реализации активов</v>
          </cell>
          <cell r="G211">
            <v>0</v>
          </cell>
          <cell r="H211">
            <v>0</v>
          </cell>
          <cell r="I211">
            <v>0</v>
          </cell>
          <cell r="J211">
            <v>0</v>
          </cell>
          <cell r="K211">
            <v>0</v>
          </cell>
          <cell r="L211">
            <v>0</v>
          </cell>
          <cell r="M211">
            <v>0</v>
          </cell>
          <cell r="N211">
            <v>0</v>
          </cell>
          <cell r="O211">
            <v>0</v>
          </cell>
          <cell r="P211">
            <v>0</v>
          </cell>
          <cell r="Q211">
            <v>0</v>
          </cell>
          <cell r="R211">
            <v>-16587.959742973191</v>
          </cell>
        </row>
        <row r="212">
          <cell r="A212" t="str">
            <v>Стоимость оставшейся доли объекта на конец периода:</v>
          </cell>
        </row>
        <row r="213">
          <cell r="A213" t="str">
            <v xml:space="preserve">    непроданная доля объекта</v>
          </cell>
          <cell r="F213">
            <v>1</v>
          </cell>
          <cell r="G213">
            <v>1</v>
          </cell>
          <cell r="H213">
            <v>1</v>
          </cell>
          <cell r="I213">
            <v>1</v>
          </cell>
          <cell r="J213">
            <v>1</v>
          </cell>
          <cell r="K213">
            <v>1</v>
          </cell>
          <cell r="L213">
            <v>1</v>
          </cell>
          <cell r="M213">
            <v>1</v>
          </cell>
          <cell r="N213">
            <v>1</v>
          </cell>
          <cell r="O213">
            <v>0.80107039700968452</v>
          </cell>
          <cell r="P213">
            <v>0.60214079401936904</v>
          </cell>
          <cell r="Q213">
            <v>0.40321119102905367</v>
          </cell>
          <cell r="R213">
            <v>0.19861811179702105</v>
          </cell>
        </row>
        <row r="214">
          <cell r="A214" t="str">
            <v xml:space="preserve">    балансовая стоимость</v>
          </cell>
          <cell r="F214">
            <v>0</v>
          </cell>
          <cell r="G214">
            <v>0</v>
          </cell>
          <cell r="H214">
            <v>0</v>
          </cell>
          <cell r="I214">
            <v>0</v>
          </cell>
          <cell r="J214">
            <v>0</v>
          </cell>
          <cell r="K214">
            <v>0</v>
          </cell>
          <cell r="L214">
            <v>0</v>
          </cell>
          <cell r="M214">
            <v>0</v>
          </cell>
          <cell r="N214">
            <v>0</v>
          </cell>
          <cell r="O214">
            <v>0</v>
          </cell>
          <cell r="P214">
            <v>0</v>
          </cell>
          <cell r="Q214">
            <v>0</v>
          </cell>
          <cell r="R214">
            <v>16103.522441136884</v>
          </cell>
        </row>
        <row r="215">
          <cell r="A215" t="str">
            <v xml:space="preserve">    амортизация за текущий период</v>
          </cell>
          <cell r="G215">
            <v>0</v>
          </cell>
          <cell r="H215">
            <v>0</v>
          </cell>
          <cell r="I215">
            <v>0</v>
          </cell>
          <cell r="J215">
            <v>0</v>
          </cell>
          <cell r="K215">
            <v>0</v>
          </cell>
          <cell r="L215">
            <v>0</v>
          </cell>
          <cell r="M215">
            <v>0</v>
          </cell>
          <cell r="N215">
            <v>0</v>
          </cell>
          <cell r="O215">
            <v>0</v>
          </cell>
          <cell r="P215">
            <v>0</v>
          </cell>
          <cell r="Q215">
            <v>0</v>
          </cell>
          <cell r="R215">
            <v>0</v>
          </cell>
          <cell r="T215">
            <v>0</v>
          </cell>
        </row>
        <row r="216">
          <cell r="A216" t="str">
            <v xml:space="preserve">    накопленная амортизация</v>
          </cell>
          <cell r="G216">
            <v>0</v>
          </cell>
          <cell r="H216">
            <v>0</v>
          </cell>
          <cell r="I216">
            <v>0</v>
          </cell>
          <cell r="J216">
            <v>0</v>
          </cell>
          <cell r="K216">
            <v>0</v>
          </cell>
          <cell r="L216">
            <v>0</v>
          </cell>
          <cell r="M216">
            <v>0</v>
          </cell>
          <cell r="N216">
            <v>0</v>
          </cell>
          <cell r="O216">
            <v>0</v>
          </cell>
          <cell r="P216">
            <v>0</v>
          </cell>
          <cell r="Q216">
            <v>0</v>
          </cell>
          <cell r="R216">
            <v>0</v>
          </cell>
        </row>
        <row r="217">
          <cell r="A217" t="str">
            <v xml:space="preserve">    остаточная стоимость</v>
          </cell>
          <cell r="F217">
            <v>0</v>
          </cell>
          <cell r="G217">
            <v>0</v>
          </cell>
          <cell r="H217">
            <v>0</v>
          </cell>
          <cell r="I217">
            <v>0</v>
          </cell>
          <cell r="J217">
            <v>0</v>
          </cell>
          <cell r="K217">
            <v>0</v>
          </cell>
          <cell r="L217">
            <v>0</v>
          </cell>
          <cell r="M217">
            <v>0</v>
          </cell>
          <cell r="N217">
            <v>0</v>
          </cell>
          <cell r="O217">
            <v>0</v>
          </cell>
          <cell r="P217">
            <v>0</v>
          </cell>
          <cell r="Q217">
            <v>0</v>
          </cell>
          <cell r="R217">
            <v>16103.522441136884</v>
          </cell>
        </row>
        <row r="218">
          <cell r="A218" t="str">
            <v>Зачет НДС</v>
          </cell>
          <cell r="F218">
            <v>0</v>
          </cell>
          <cell r="G218">
            <v>0</v>
          </cell>
          <cell r="H218">
            <v>0</v>
          </cell>
          <cell r="I218">
            <v>0</v>
          </cell>
          <cell r="J218">
            <v>0</v>
          </cell>
          <cell r="K218">
            <v>0</v>
          </cell>
          <cell r="L218">
            <v>0</v>
          </cell>
          <cell r="M218">
            <v>0</v>
          </cell>
          <cell r="N218">
            <v>0</v>
          </cell>
          <cell r="O218">
            <v>0</v>
          </cell>
          <cell r="P218">
            <v>0</v>
          </cell>
          <cell r="Q218">
            <v>0</v>
          </cell>
          <cell r="R218">
            <v>0</v>
          </cell>
        </row>
        <row r="220">
          <cell r="A220" t="str">
            <v>Доходы от объекта (операционная деятельность)</v>
          </cell>
        </row>
        <row r="221">
          <cell r="A221" t="str">
            <v>Поступления от продажи площадей</v>
          </cell>
          <cell r="G221">
            <v>0</v>
          </cell>
          <cell r="H221">
            <v>0</v>
          </cell>
          <cell r="I221">
            <v>0</v>
          </cell>
          <cell r="J221">
            <v>0</v>
          </cell>
          <cell r="K221">
            <v>0</v>
          </cell>
          <cell r="L221">
            <v>0</v>
          </cell>
          <cell r="M221">
            <v>0</v>
          </cell>
          <cell r="N221">
            <v>0</v>
          </cell>
          <cell r="O221">
            <v>270090792.6084156</v>
          </cell>
          <cell r="P221">
            <v>277852484.82186347</v>
          </cell>
          <cell r="Q221">
            <v>285837227.46007597</v>
          </cell>
          <cell r="R221">
            <v>305852825.59999985</v>
          </cell>
          <cell r="T221">
            <v>1139633330.4903548</v>
          </cell>
        </row>
        <row r="222">
          <cell r="A222" t="str">
            <v xml:space="preserve">    доходы без НДС</v>
          </cell>
          <cell r="B222" t="str">
            <v>Ставка НДС</v>
          </cell>
          <cell r="G222">
            <v>0</v>
          </cell>
          <cell r="H222">
            <v>0</v>
          </cell>
          <cell r="I222">
            <v>0</v>
          </cell>
          <cell r="J222">
            <v>0</v>
          </cell>
          <cell r="K222">
            <v>0</v>
          </cell>
          <cell r="L222">
            <v>0</v>
          </cell>
          <cell r="M222">
            <v>0</v>
          </cell>
          <cell r="N222">
            <v>0</v>
          </cell>
          <cell r="O222">
            <v>228890502.2105217</v>
          </cell>
          <cell r="P222">
            <v>235468207.47615549</v>
          </cell>
          <cell r="Q222">
            <v>242234938.52548814</v>
          </cell>
          <cell r="R222">
            <v>259197309.83050835</v>
          </cell>
          <cell r="T222">
            <v>965790958.04267371</v>
          </cell>
        </row>
        <row r="223">
          <cell r="A223" t="str">
            <v xml:space="preserve">    НДС</v>
          </cell>
          <cell r="B223">
            <v>0.18</v>
          </cell>
          <cell r="G223">
            <v>0</v>
          </cell>
          <cell r="H223">
            <v>0</v>
          </cell>
          <cell r="I223">
            <v>0</v>
          </cell>
          <cell r="J223">
            <v>0</v>
          </cell>
          <cell r="K223">
            <v>0</v>
          </cell>
          <cell r="L223">
            <v>0</v>
          </cell>
          <cell r="M223">
            <v>0</v>
          </cell>
          <cell r="N223">
            <v>0</v>
          </cell>
          <cell r="O223">
            <v>41200290.397893906</v>
          </cell>
          <cell r="P223">
            <v>42384277.345707983</v>
          </cell>
          <cell r="Q223">
            <v>43602288.934587836</v>
          </cell>
          <cell r="R223">
            <v>46655515.769491494</v>
          </cell>
          <cell r="T223">
            <v>173842372.44768122</v>
          </cell>
        </row>
        <row r="224">
          <cell r="A224" t="str">
            <v>Передача проданных площадей</v>
          </cell>
          <cell r="G224">
            <v>0</v>
          </cell>
          <cell r="H224">
            <v>0</v>
          </cell>
          <cell r="I224">
            <v>0</v>
          </cell>
          <cell r="J224">
            <v>0</v>
          </cell>
          <cell r="K224">
            <v>0</v>
          </cell>
          <cell r="L224">
            <v>0</v>
          </cell>
          <cell r="M224">
            <v>0</v>
          </cell>
          <cell r="N224">
            <v>0</v>
          </cell>
          <cell r="O224">
            <v>270090792.6084156</v>
          </cell>
          <cell r="P224">
            <v>277852484.82186347</v>
          </cell>
          <cell r="Q224">
            <v>285837227.46007597</v>
          </cell>
          <cell r="R224">
            <v>305852825.59999985</v>
          </cell>
          <cell r="T224">
            <v>1139633330.4903548</v>
          </cell>
        </row>
        <row r="225">
          <cell r="A225" t="str">
            <v xml:space="preserve">    передача без НДС</v>
          </cell>
          <cell r="G225">
            <v>0</v>
          </cell>
          <cell r="H225">
            <v>0</v>
          </cell>
          <cell r="I225">
            <v>0</v>
          </cell>
          <cell r="J225">
            <v>0</v>
          </cell>
          <cell r="K225">
            <v>0</v>
          </cell>
          <cell r="L225">
            <v>0</v>
          </cell>
          <cell r="M225">
            <v>0</v>
          </cell>
          <cell r="N225">
            <v>0</v>
          </cell>
          <cell r="O225">
            <v>228890502.2105217</v>
          </cell>
          <cell r="P225">
            <v>235468207.47615549</v>
          </cell>
          <cell r="Q225">
            <v>242234938.52548814</v>
          </cell>
          <cell r="R225">
            <v>259197309.83050835</v>
          </cell>
          <cell r="T225">
            <v>965790958.04267371</v>
          </cell>
        </row>
        <row r="226">
          <cell r="A226" t="str">
            <v xml:space="preserve">    НДС</v>
          </cell>
          <cell r="G226">
            <v>0</v>
          </cell>
          <cell r="H226">
            <v>0</v>
          </cell>
          <cell r="I226">
            <v>0</v>
          </cell>
          <cell r="J226">
            <v>0</v>
          </cell>
          <cell r="K226">
            <v>0</v>
          </cell>
          <cell r="L226">
            <v>0</v>
          </cell>
          <cell r="M226">
            <v>0</v>
          </cell>
          <cell r="N226">
            <v>0</v>
          </cell>
          <cell r="O226">
            <v>41200290.397893906</v>
          </cell>
          <cell r="P226">
            <v>42384277.345707983</v>
          </cell>
          <cell r="Q226">
            <v>43602288.934587836</v>
          </cell>
          <cell r="R226">
            <v>46655515.769491494</v>
          </cell>
          <cell r="T226">
            <v>173842372.44768122</v>
          </cell>
        </row>
        <row r="227">
          <cell r="A227" t="str">
            <v>Себестоимость проданных площадей</v>
          </cell>
          <cell r="G227">
            <v>0</v>
          </cell>
          <cell r="H227">
            <v>0</v>
          </cell>
          <cell r="I227">
            <v>0</v>
          </cell>
          <cell r="J227">
            <v>0</v>
          </cell>
          <cell r="K227">
            <v>0</v>
          </cell>
          <cell r="L227">
            <v>0</v>
          </cell>
          <cell r="M227">
            <v>0</v>
          </cell>
          <cell r="N227">
            <v>0</v>
          </cell>
          <cell r="O227">
            <v>81204.968270134385</v>
          </cell>
          <cell r="P227">
            <v>81204.968270134385</v>
          </cell>
          <cell r="Q227">
            <v>81204.968270134385</v>
          </cell>
          <cell r="R227">
            <v>83516.853487789456</v>
          </cell>
          <cell r="T227">
            <v>327131.75829819264</v>
          </cell>
        </row>
        <row r="228">
          <cell r="A228" t="str">
            <v>Полученные авансы</v>
          </cell>
          <cell r="G228">
            <v>0</v>
          </cell>
          <cell r="H228">
            <v>0</v>
          </cell>
          <cell r="I228">
            <v>0</v>
          </cell>
          <cell r="J228">
            <v>0</v>
          </cell>
          <cell r="K228">
            <v>0</v>
          </cell>
          <cell r="L228">
            <v>0</v>
          </cell>
          <cell r="M228">
            <v>0</v>
          </cell>
          <cell r="N228">
            <v>0</v>
          </cell>
          <cell r="O228">
            <v>0</v>
          </cell>
          <cell r="P228">
            <v>0</v>
          </cell>
          <cell r="Q228">
            <v>0</v>
          </cell>
          <cell r="R228">
            <v>0</v>
          </cell>
        </row>
        <row r="229">
          <cell r="A229" t="str">
            <v>Дебиторская задолженность</v>
          </cell>
          <cell r="G229">
            <v>0</v>
          </cell>
          <cell r="H229">
            <v>0</v>
          </cell>
          <cell r="I229">
            <v>0</v>
          </cell>
          <cell r="J229">
            <v>0</v>
          </cell>
          <cell r="K229">
            <v>0</v>
          </cell>
          <cell r="L229">
            <v>0</v>
          </cell>
          <cell r="M229">
            <v>0</v>
          </cell>
          <cell r="N229">
            <v>0</v>
          </cell>
          <cell r="O229">
            <v>0</v>
          </cell>
          <cell r="P229">
            <v>0</v>
          </cell>
          <cell r="Q229">
            <v>0</v>
          </cell>
          <cell r="R229">
            <v>0</v>
          </cell>
        </row>
        <row r="231">
          <cell r="A231" t="str">
            <v>Доходы от аренды</v>
          </cell>
          <cell r="G231">
            <v>0</v>
          </cell>
          <cell r="H231">
            <v>0</v>
          </cell>
          <cell r="I231">
            <v>0</v>
          </cell>
          <cell r="J231">
            <v>0</v>
          </cell>
          <cell r="K231">
            <v>0</v>
          </cell>
          <cell r="L231">
            <v>0</v>
          </cell>
          <cell r="M231">
            <v>0</v>
          </cell>
          <cell r="N231">
            <v>0</v>
          </cell>
          <cell r="O231">
            <v>0</v>
          </cell>
          <cell r="P231">
            <v>0</v>
          </cell>
          <cell r="Q231">
            <v>0</v>
          </cell>
          <cell r="R231">
            <v>0</v>
          </cell>
          <cell r="T231">
            <v>0</v>
          </cell>
        </row>
        <row r="232">
          <cell r="A232" t="str">
            <v xml:space="preserve">    доходы без НДС</v>
          </cell>
          <cell r="B232" t="str">
            <v>Ставка НДС</v>
          </cell>
          <cell r="G232">
            <v>0</v>
          </cell>
          <cell r="H232">
            <v>0</v>
          </cell>
          <cell r="I232">
            <v>0</v>
          </cell>
          <cell r="J232">
            <v>0</v>
          </cell>
          <cell r="K232">
            <v>0</v>
          </cell>
          <cell r="L232">
            <v>0</v>
          </cell>
          <cell r="M232">
            <v>0</v>
          </cell>
          <cell r="N232">
            <v>0</v>
          </cell>
          <cell r="O232">
            <v>0</v>
          </cell>
          <cell r="P232">
            <v>0</v>
          </cell>
          <cell r="Q232">
            <v>0</v>
          </cell>
          <cell r="R232">
            <v>0</v>
          </cell>
          <cell r="T232">
            <v>0</v>
          </cell>
        </row>
        <row r="233">
          <cell r="A233" t="str">
            <v xml:space="preserve">    НДС</v>
          </cell>
          <cell r="B233">
            <v>0.18</v>
          </cell>
          <cell r="G233">
            <v>0</v>
          </cell>
          <cell r="H233">
            <v>0</v>
          </cell>
          <cell r="I233">
            <v>0</v>
          </cell>
          <cell r="J233">
            <v>0</v>
          </cell>
          <cell r="K233">
            <v>0</v>
          </cell>
          <cell r="L233">
            <v>0</v>
          </cell>
          <cell r="M233">
            <v>0</v>
          </cell>
          <cell r="N233">
            <v>0</v>
          </cell>
          <cell r="O233">
            <v>0</v>
          </cell>
          <cell r="P233">
            <v>0</v>
          </cell>
          <cell r="Q233">
            <v>0</v>
          </cell>
          <cell r="R233">
            <v>0</v>
          </cell>
          <cell r="T233">
            <v>0</v>
          </cell>
        </row>
        <row r="235">
          <cell r="A235" t="str">
            <v>Учет объекта в текущих активах</v>
          </cell>
        </row>
        <row r="236">
          <cell r="A236" t="str">
            <v>Незавершенное производство</v>
          </cell>
          <cell r="F236">
            <v>0</v>
          </cell>
          <cell r="G236">
            <v>2.7165487735694205</v>
          </cell>
          <cell r="H236">
            <v>5.433097547138841</v>
          </cell>
          <cell r="I236">
            <v>8.1496463207082623</v>
          </cell>
          <cell r="J236">
            <v>10.866195094277682</v>
          </cell>
          <cell r="K236">
            <v>24764.986321265013</v>
          </cell>
          <cell r="L236">
            <v>49516.389898662179</v>
          </cell>
          <cell r="M236">
            <v>75851.541411050304</v>
          </cell>
          <cell r="N236">
            <v>102186.69292343844</v>
          </cell>
          <cell r="O236">
            <v>163350.27482258438</v>
          </cell>
          <cell r="P236">
            <v>224513.85672173038</v>
          </cell>
          <cell r="Q236">
            <v>275822.80750996148</v>
          </cell>
          <cell r="R236">
            <v>0</v>
          </cell>
        </row>
        <row r="237">
          <cell r="A237" t="str">
            <v>Запасы готовой продукции</v>
          </cell>
          <cell r="F237">
            <v>0</v>
          </cell>
          <cell r="G237">
            <v>0</v>
          </cell>
          <cell r="H237">
            <v>0</v>
          </cell>
          <cell r="I237">
            <v>0</v>
          </cell>
          <cell r="J237">
            <v>0</v>
          </cell>
          <cell r="K237">
            <v>0</v>
          </cell>
          <cell r="L237">
            <v>0</v>
          </cell>
          <cell r="M237">
            <v>0</v>
          </cell>
          <cell r="N237">
            <v>0</v>
          </cell>
          <cell r="O237">
            <v>0</v>
          </cell>
          <cell r="P237">
            <v>0</v>
          </cell>
          <cell r="Q237">
            <v>0</v>
          </cell>
          <cell r="R237">
            <v>64974.292142026432</v>
          </cell>
        </row>
        <row r="238">
          <cell r="A238" t="str">
            <v>Авансы подрядчикам</v>
          </cell>
          <cell r="F238">
            <v>0</v>
          </cell>
          <cell r="G238">
            <v>0</v>
          </cell>
          <cell r="H238">
            <v>0</v>
          </cell>
          <cell r="I238">
            <v>0</v>
          </cell>
          <cell r="J238">
            <v>0</v>
          </cell>
          <cell r="K238">
            <v>0</v>
          </cell>
          <cell r="L238">
            <v>0</v>
          </cell>
          <cell r="M238">
            <v>0</v>
          </cell>
          <cell r="N238">
            <v>0</v>
          </cell>
          <cell r="O238">
            <v>0</v>
          </cell>
          <cell r="P238">
            <v>0</v>
          </cell>
          <cell r="Q238">
            <v>0</v>
          </cell>
          <cell r="R238">
            <v>0</v>
          </cell>
        </row>
        <row r="239">
          <cell r="A239" t="str">
            <v>Кредиторская задолженность подрядчикам</v>
          </cell>
          <cell r="F239">
            <v>0</v>
          </cell>
          <cell r="G239">
            <v>0</v>
          </cell>
          <cell r="H239">
            <v>0</v>
          </cell>
          <cell r="I239">
            <v>0</v>
          </cell>
          <cell r="J239">
            <v>0</v>
          </cell>
          <cell r="K239">
            <v>0</v>
          </cell>
          <cell r="L239">
            <v>0</v>
          </cell>
          <cell r="M239">
            <v>0</v>
          </cell>
          <cell r="N239">
            <v>0</v>
          </cell>
          <cell r="O239">
            <v>0</v>
          </cell>
          <cell r="P239">
            <v>0</v>
          </cell>
          <cell r="Q239">
            <v>0</v>
          </cell>
          <cell r="R239">
            <v>0</v>
          </cell>
        </row>
        <row r="242">
          <cell r="F242" t="str">
            <v>"0"</v>
          </cell>
          <cell r="G242" t="str">
            <v>1 кв. 2006</v>
          </cell>
          <cell r="H242" t="str">
            <v>2 кв. 2006</v>
          </cell>
          <cell r="I242" t="str">
            <v>3 кв. 2006</v>
          </cell>
          <cell r="J242" t="str">
            <v>4 кв. 2006</v>
          </cell>
          <cell r="K242" t="str">
            <v>1 кв. 2007</v>
          </cell>
          <cell r="L242" t="str">
            <v>2 кв. 2007</v>
          </cell>
          <cell r="M242" t="str">
            <v>3 кв. 2007</v>
          </cell>
          <cell r="N242" t="str">
            <v>4 кв. 2007</v>
          </cell>
          <cell r="O242" t="str">
            <v>1 кв. 2008</v>
          </cell>
          <cell r="P242" t="str">
            <v>2 кв. 2008</v>
          </cell>
          <cell r="Q242" t="str">
            <v>3 кв. 2008</v>
          </cell>
          <cell r="R242" t="str">
            <v>4 кв. 2008</v>
          </cell>
        </row>
        <row r="244">
          <cell r="F244">
            <v>2</v>
          </cell>
        </row>
        <row r="247">
          <cell r="R247">
            <v>0.12</v>
          </cell>
        </row>
        <row r="248">
          <cell r="R248">
            <v>2.8737344722080227E-2</v>
          </cell>
        </row>
        <row r="249">
          <cell r="R249">
            <v>1.4049279999999988</v>
          </cell>
        </row>
        <row r="250">
          <cell r="R250">
            <v>1.0287373447220802</v>
          </cell>
        </row>
        <row r="253">
          <cell r="R253">
            <v>0</v>
          </cell>
        </row>
        <row r="254">
          <cell r="F254">
            <v>2.7533200000000001E-2</v>
          </cell>
          <cell r="G254">
            <v>2.7533200000000001E-2</v>
          </cell>
          <cell r="H254">
            <v>2.7533200000000001E-2</v>
          </cell>
          <cell r="I254">
            <v>2.7533200000000001E-2</v>
          </cell>
          <cell r="J254">
            <v>2.7533200000000001E-2</v>
          </cell>
          <cell r="K254">
            <v>2.7533200000000001E-2</v>
          </cell>
          <cell r="L254">
            <v>2.7533200000000001E-2</v>
          </cell>
          <cell r="M254">
            <v>2.7533200000000001E-2</v>
          </cell>
          <cell r="N254">
            <v>2.7533200000000001E-2</v>
          </cell>
          <cell r="O254">
            <v>2.7533200000000001E-2</v>
          </cell>
          <cell r="P254">
            <v>2.7533200000000001E-2</v>
          </cell>
          <cell r="Q254">
            <v>2.7533200000000001E-2</v>
          </cell>
          <cell r="R254">
            <v>2.7533200000000001E-2</v>
          </cell>
        </row>
        <row r="257">
          <cell r="R257">
            <v>0.12</v>
          </cell>
        </row>
        <row r="258">
          <cell r="R258">
            <v>2.8737344722080227E-2</v>
          </cell>
        </row>
        <row r="259">
          <cell r="R259">
            <v>1.4049279999999988</v>
          </cell>
        </row>
        <row r="260">
          <cell r="R260">
            <v>1.0287373447220802</v>
          </cell>
        </row>
        <row r="262">
          <cell r="R262">
            <v>0.12</v>
          </cell>
        </row>
        <row r="265">
          <cell r="R265">
            <v>0.13200000000000001</v>
          </cell>
        </row>
        <row r="266">
          <cell r="R266">
            <v>0.15</v>
          </cell>
        </row>
        <row r="269">
          <cell r="D269">
            <v>1</v>
          </cell>
          <cell r="R269" t="str">
            <v>4 кв. 2008</v>
          </cell>
        </row>
        <row r="272">
          <cell r="A272" t="str">
            <v>Наименование продукта</v>
          </cell>
          <cell r="R272">
            <v>0</v>
          </cell>
        </row>
        <row r="274">
          <cell r="R274">
            <v>1</v>
          </cell>
        </row>
        <row r="277">
          <cell r="R277" t="str">
            <v>4 кв. 2008</v>
          </cell>
        </row>
        <row r="279">
          <cell r="A279" t="str">
            <v>Наименование продукта</v>
          </cell>
          <cell r="R279">
            <v>0</v>
          </cell>
        </row>
        <row r="283">
          <cell r="R283" t="str">
            <v>4 кв. 2008</v>
          </cell>
        </row>
        <row r="285">
          <cell r="A285" t="str">
            <v>Наименование продукта</v>
          </cell>
          <cell r="R285">
            <v>0</v>
          </cell>
        </row>
        <row r="286">
          <cell r="R286">
            <v>0</v>
          </cell>
        </row>
        <row r="287">
          <cell r="R287">
            <v>0</v>
          </cell>
        </row>
        <row r="288">
          <cell r="R288">
            <v>0</v>
          </cell>
        </row>
        <row r="289">
          <cell r="R289">
            <v>0</v>
          </cell>
        </row>
        <row r="293">
          <cell r="R293" t="str">
            <v>4 кв. 2008</v>
          </cell>
        </row>
        <row r="295">
          <cell r="A295" t="str">
            <v>Наименование продукта</v>
          </cell>
          <cell r="R295">
            <v>0</v>
          </cell>
        </row>
        <row r="296">
          <cell r="R296">
            <v>0</v>
          </cell>
        </row>
        <row r="297">
          <cell r="R297">
            <v>0</v>
          </cell>
        </row>
        <row r="298">
          <cell r="R298">
            <v>0</v>
          </cell>
        </row>
        <row r="299">
          <cell r="R299">
            <v>0</v>
          </cell>
        </row>
        <row r="300">
          <cell r="R300">
            <v>0</v>
          </cell>
        </row>
        <row r="301">
          <cell r="R301">
            <v>0</v>
          </cell>
        </row>
        <row r="302">
          <cell r="R302">
            <v>0</v>
          </cell>
        </row>
        <row r="304">
          <cell r="R304">
            <v>305852825.59999985</v>
          </cell>
        </row>
        <row r="305">
          <cell r="R305">
            <v>259197309.83050835</v>
          </cell>
        </row>
        <row r="306">
          <cell r="R306">
            <v>0</v>
          </cell>
        </row>
        <row r="307">
          <cell r="R307">
            <v>46655515.769491494</v>
          </cell>
        </row>
        <row r="308">
          <cell r="R308">
            <v>259197309.83050835</v>
          </cell>
        </row>
        <row r="309">
          <cell r="R309">
            <v>46655515.769491494</v>
          </cell>
        </row>
        <row r="310">
          <cell r="R310">
            <v>0</v>
          </cell>
        </row>
        <row r="311">
          <cell r="R311">
            <v>0</v>
          </cell>
        </row>
        <row r="314">
          <cell r="R314" t="str">
            <v>4 кв. 2008</v>
          </cell>
        </row>
        <row r="317">
          <cell r="R317">
            <v>0</v>
          </cell>
        </row>
        <row r="321">
          <cell r="R321" t="str">
            <v>4 кв. 2008</v>
          </cell>
        </row>
        <row r="323">
          <cell r="R323">
            <v>0</v>
          </cell>
        </row>
        <row r="324">
          <cell r="R324">
            <v>0</v>
          </cell>
        </row>
        <row r="325">
          <cell r="R325">
            <v>0</v>
          </cell>
        </row>
        <row r="326">
          <cell r="R326">
            <v>0</v>
          </cell>
        </row>
        <row r="330">
          <cell r="R330" t="str">
            <v>4 кв. 2008</v>
          </cell>
        </row>
        <row r="332">
          <cell r="R332">
            <v>0</v>
          </cell>
        </row>
        <row r="333">
          <cell r="R333">
            <v>0</v>
          </cell>
        </row>
        <row r="334">
          <cell r="R334">
            <v>0</v>
          </cell>
        </row>
        <row r="335">
          <cell r="R335">
            <v>0</v>
          </cell>
        </row>
        <row r="336">
          <cell r="R336">
            <v>0</v>
          </cell>
        </row>
        <row r="337">
          <cell r="R337">
            <v>0</v>
          </cell>
        </row>
        <row r="338">
          <cell r="R338">
            <v>0</v>
          </cell>
        </row>
        <row r="339">
          <cell r="R339">
            <v>0</v>
          </cell>
        </row>
        <row r="340">
          <cell r="R340">
            <v>0</v>
          </cell>
        </row>
        <row r="341">
          <cell r="R341">
            <v>0</v>
          </cell>
        </row>
        <row r="343">
          <cell r="R343">
            <v>0</v>
          </cell>
        </row>
        <row r="344">
          <cell r="R344">
            <v>0</v>
          </cell>
        </row>
        <row r="345">
          <cell r="R345">
            <v>0</v>
          </cell>
        </row>
        <row r="346">
          <cell r="R346">
            <v>0</v>
          </cell>
        </row>
        <row r="347">
          <cell r="R347">
            <v>0</v>
          </cell>
        </row>
        <row r="348">
          <cell r="R348">
            <v>0</v>
          </cell>
        </row>
        <row r="349">
          <cell r="R349">
            <v>0</v>
          </cell>
        </row>
        <row r="350">
          <cell r="R350">
            <v>0</v>
          </cell>
        </row>
        <row r="351">
          <cell r="R351">
            <v>0</v>
          </cell>
        </row>
        <row r="352">
          <cell r="R352">
            <v>0</v>
          </cell>
        </row>
        <row r="355">
          <cell r="R355" t="str">
            <v>4 кв. 2008</v>
          </cell>
        </row>
        <row r="359">
          <cell r="R359">
            <v>0</v>
          </cell>
        </row>
        <row r="360">
          <cell r="R360">
            <v>0</v>
          </cell>
        </row>
        <row r="361">
          <cell r="R361">
            <v>0</v>
          </cell>
        </row>
        <row r="364">
          <cell r="E364">
            <v>1</v>
          </cell>
        </row>
        <row r="365">
          <cell r="R365">
            <v>0</v>
          </cell>
        </row>
        <row r="366">
          <cell r="R366">
            <v>0</v>
          </cell>
        </row>
        <row r="367">
          <cell r="R367">
            <v>0</v>
          </cell>
        </row>
        <row r="370">
          <cell r="E370">
            <v>1</v>
          </cell>
        </row>
        <row r="371">
          <cell r="R371">
            <v>0</v>
          </cell>
        </row>
        <row r="372">
          <cell r="R372">
            <v>0</v>
          </cell>
        </row>
        <row r="373">
          <cell r="R373">
            <v>0</v>
          </cell>
        </row>
        <row r="376">
          <cell r="E376">
            <v>1</v>
          </cell>
        </row>
        <row r="377">
          <cell r="R377">
            <v>0</v>
          </cell>
        </row>
        <row r="378">
          <cell r="R378">
            <v>0</v>
          </cell>
        </row>
        <row r="379">
          <cell r="R379">
            <v>0</v>
          </cell>
        </row>
        <row r="381">
          <cell r="R381">
            <v>0</v>
          </cell>
        </row>
        <row r="382">
          <cell r="R382">
            <v>0</v>
          </cell>
        </row>
        <row r="383">
          <cell r="R383">
            <v>0</v>
          </cell>
        </row>
        <row r="384">
          <cell r="R384">
            <v>0</v>
          </cell>
        </row>
        <row r="385">
          <cell r="R385">
            <v>0</v>
          </cell>
        </row>
        <row r="387">
          <cell r="R387">
            <v>0</v>
          </cell>
        </row>
        <row r="388">
          <cell r="R388">
            <v>0</v>
          </cell>
        </row>
        <row r="389">
          <cell r="R389">
            <v>0</v>
          </cell>
        </row>
        <row r="390">
          <cell r="R390">
            <v>0</v>
          </cell>
        </row>
        <row r="391">
          <cell r="R391">
            <v>0</v>
          </cell>
        </row>
        <row r="392">
          <cell r="R392">
            <v>0</v>
          </cell>
        </row>
        <row r="394">
          <cell r="R394">
            <v>0</v>
          </cell>
        </row>
        <row r="397">
          <cell r="R397" t="str">
            <v>4 кв. 2008</v>
          </cell>
        </row>
        <row r="401">
          <cell r="R401">
            <v>0</v>
          </cell>
        </row>
        <row r="402">
          <cell r="R402">
            <v>0</v>
          </cell>
        </row>
        <row r="403">
          <cell r="R403">
            <v>0</v>
          </cell>
        </row>
        <row r="404">
          <cell r="E404">
            <v>1</v>
          </cell>
        </row>
        <row r="405">
          <cell r="R405">
            <v>0</v>
          </cell>
        </row>
        <row r="406">
          <cell r="R406">
            <v>0</v>
          </cell>
        </row>
        <row r="410">
          <cell r="R410">
            <v>0</v>
          </cell>
        </row>
        <row r="411">
          <cell r="R411">
            <v>0</v>
          </cell>
        </row>
        <row r="412">
          <cell r="R412">
            <v>0</v>
          </cell>
        </row>
        <row r="413">
          <cell r="R413">
            <v>0</v>
          </cell>
        </row>
        <row r="414">
          <cell r="E414">
            <v>1</v>
          </cell>
        </row>
        <row r="415">
          <cell r="R415">
            <v>0</v>
          </cell>
        </row>
        <row r="416">
          <cell r="R416">
            <v>0</v>
          </cell>
        </row>
        <row r="420">
          <cell r="R420">
            <v>0</v>
          </cell>
        </row>
        <row r="421">
          <cell r="R421">
            <v>0</v>
          </cell>
        </row>
        <row r="422">
          <cell r="E422">
            <v>1</v>
          </cell>
        </row>
        <row r="423">
          <cell r="R423">
            <v>0</v>
          </cell>
        </row>
        <row r="424">
          <cell r="R424">
            <v>0</v>
          </cell>
        </row>
        <row r="428">
          <cell r="R428">
            <v>0</v>
          </cell>
        </row>
        <row r="429">
          <cell r="R429">
            <v>0</v>
          </cell>
        </row>
        <row r="430">
          <cell r="E430">
            <v>1</v>
          </cell>
        </row>
        <row r="431">
          <cell r="R431">
            <v>0</v>
          </cell>
        </row>
        <row r="432">
          <cell r="R432">
            <v>0</v>
          </cell>
        </row>
        <row r="434">
          <cell r="R434">
            <v>0</v>
          </cell>
        </row>
        <row r="435">
          <cell r="R435">
            <v>0</v>
          </cell>
        </row>
        <row r="437">
          <cell r="R437">
            <v>83516.853487789456</v>
          </cell>
        </row>
        <row r="438">
          <cell r="R438">
            <v>0</v>
          </cell>
        </row>
        <row r="439">
          <cell r="R439">
            <v>0</v>
          </cell>
        </row>
        <row r="440">
          <cell r="R440">
            <v>0</v>
          </cell>
        </row>
        <row r="441">
          <cell r="R441">
            <v>83516.853487789456</v>
          </cell>
        </row>
        <row r="442">
          <cell r="R442">
            <v>0</v>
          </cell>
        </row>
        <row r="443">
          <cell r="R443">
            <v>0</v>
          </cell>
        </row>
        <row r="444">
          <cell r="R444">
            <v>0</v>
          </cell>
        </row>
        <row r="445">
          <cell r="R445">
            <v>0</v>
          </cell>
        </row>
        <row r="446">
          <cell r="R446">
            <v>0</v>
          </cell>
        </row>
        <row r="447">
          <cell r="R447">
            <v>0</v>
          </cell>
        </row>
        <row r="448">
          <cell r="R448">
            <v>0</v>
          </cell>
        </row>
        <row r="449">
          <cell r="R449">
            <v>0</v>
          </cell>
        </row>
        <row r="450">
          <cell r="R450">
            <v>0</v>
          </cell>
        </row>
        <row r="451">
          <cell r="R451">
            <v>0</v>
          </cell>
        </row>
        <row r="452">
          <cell r="R452">
            <v>0</v>
          </cell>
        </row>
        <row r="453">
          <cell r="R453">
            <v>0</v>
          </cell>
        </row>
        <row r="454">
          <cell r="R454">
            <v>0</v>
          </cell>
        </row>
        <row r="455">
          <cell r="R455">
            <v>0</v>
          </cell>
        </row>
        <row r="456">
          <cell r="R456">
            <v>0</v>
          </cell>
        </row>
        <row r="457">
          <cell r="R457">
            <v>0</v>
          </cell>
        </row>
        <row r="458">
          <cell r="R458">
            <v>0</v>
          </cell>
        </row>
        <row r="461">
          <cell r="R461" t="str">
            <v>4 кв. 2008</v>
          </cell>
        </row>
        <row r="463">
          <cell r="E463">
            <v>1</v>
          </cell>
        </row>
        <row r="464">
          <cell r="R464">
            <v>0</v>
          </cell>
        </row>
        <row r="465">
          <cell r="R465">
            <v>0</v>
          </cell>
        </row>
        <row r="469">
          <cell r="R469">
            <v>0</v>
          </cell>
        </row>
        <row r="470">
          <cell r="R470">
            <v>0</v>
          </cell>
        </row>
        <row r="471">
          <cell r="R471">
            <v>0</v>
          </cell>
        </row>
        <row r="472">
          <cell r="R472">
            <v>0</v>
          </cell>
        </row>
        <row r="473">
          <cell r="R473">
            <v>0</v>
          </cell>
        </row>
        <row r="474">
          <cell r="R474">
            <v>0</v>
          </cell>
        </row>
        <row r="475">
          <cell r="R475">
            <v>0</v>
          </cell>
        </row>
        <row r="476">
          <cell r="R476">
            <v>0</v>
          </cell>
        </row>
        <row r="477">
          <cell r="R477">
            <v>0</v>
          </cell>
        </row>
        <row r="479">
          <cell r="R479">
            <v>0</v>
          </cell>
        </row>
        <row r="480">
          <cell r="R480">
            <v>0</v>
          </cell>
        </row>
        <row r="481">
          <cell r="R481">
            <v>0</v>
          </cell>
        </row>
        <row r="482">
          <cell r="R482">
            <v>0</v>
          </cell>
        </row>
        <row r="484">
          <cell r="E484">
            <v>1</v>
          </cell>
        </row>
        <row r="485">
          <cell r="R485">
            <v>0</v>
          </cell>
        </row>
        <row r="486">
          <cell r="R486">
            <v>0</v>
          </cell>
        </row>
        <row r="491">
          <cell r="R491">
            <v>0</v>
          </cell>
        </row>
        <row r="492">
          <cell r="R492">
            <v>0</v>
          </cell>
        </row>
        <row r="493">
          <cell r="R493">
            <v>0</v>
          </cell>
        </row>
        <row r="494">
          <cell r="R494">
            <v>0</v>
          </cell>
        </row>
        <row r="495">
          <cell r="R495">
            <v>0</v>
          </cell>
        </row>
        <row r="496">
          <cell r="R496">
            <v>0</v>
          </cell>
        </row>
        <row r="497">
          <cell r="R497">
            <v>0</v>
          </cell>
        </row>
        <row r="498">
          <cell r="R498">
            <v>0</v>
          </cell>
        </row>
        <row r="499">
          <cell r="R499">
            <v>0</v>
          </cell>
        </row>
        <row r="500">
          <cell r="R500">
            <v>0</v>
          </cell>
        </row>
        <row r="502">
          <cell r="R502">
            <v>0</v>
          </cell>
        </row>
        <row r="503">
          <cell r="R503">
            <v>0</v>
          </cell>
        </row>
        <row r="504">
          <cell r="R504">
            <v>0</v>
          </cell>
        </row>
        <row r="505">
          <cell r="R505">
            <v>0</v>
          </cell>
        </row>
        <row r="507">
          <cell r="E507">
            <v>1</v>
          </cell>
        </row>
        <row r="508">
          <cell r="R508">
            <v>0</v>
          </cell>
        </row>
        <row r="509">
          <cell r="R509">
            <v>0</v>
          </cell>
        </row>
        <row r="513">
          <cell r="R513">
            <v>0</v>
          </cell>
        </row>
        <row r="514">
          <cell r="R514">
            <v>0</v>
          </cell>
        </row>
        <row r="515">
          <cell r="R515">
            <v>0</v>
          </cell>
        </row>
        <row r="516">
          <cell r="R516">
            <v>0</v>
          </cell>
        </row>
        <row r="517">
          <cell r="R517">
            <v>0</v>
          </cell>
        </row>
        <row r="518">
          <cell r="R518">
            <v>0</v>
          </cell>
        </row>
        <row r="519">
          <cell r="R519">
            <v>0</v>
          </cell>
        </row>
        <row r="520">
          <cell r="R520">
            <v>0</v>
          </cell>
        </row>
        <row r="521">
          <cell r="R521">
            <v>0</v>
          </cell>
        </row>
        <row r="523">
          <cell r="R523">
            <v>0</v>
          </cell>
        </row>
        <row r="525">
          <cell r="R525">
            <v>0</v>
          </cell>
        </row>
        <row r="527">
          <cell r="R527">
            <v>0</v>
          </cell>
        </row>
        <row r="528">
          <cell r="R528">
            <v>0</v>
          </cell>
        </row>
        <row r="529">
          <cell r="R529">
            <v>0</v>
          </cell>
        </row>
        <row r="530">
          <cell r="R530">
            <v>0</v>
          </cell>
        </row>
        <row r="536">
          <cell r="R536">
            <v>75550.2</v>
          </cell>
        </row>
        <row r="537">
          <cell r="R537">
            <v>64025.593220338982</v>
          </cell>
        </row>
        <row r="538">
          <cell r="R538">
            <v>16103.522441136884</v>
          </cell>
        </row>
        <row r="539">
          <cell r="R539">
            <v>0</v>
          </cell>
        </row>
        <row r="540">
          <cell r="R540">
            <v>0</v>
          </cell>
        </row>
        <row r="541">
          <cell r="R541">
            <v>0</v>
          </cell>
        </row>
        <row r="542">
          <cell r="R542">
            <v>0</v>
          </cell>
        </row>
        <row r="543">
          <cell r="R543">
            <v>16103.522441136884</v>
          </cell>
        </row>
        <row r="544">
          <cell r="R544">
            <v>11524.606779661015</v>
          </cell>
        </row>
        <row r="545">
          <cell r="R545">
            <v>0</v>
          </cell>
        </row>
        <row r="546">
          <cell r="R546">
            <v>0</v>
          </cell>
        </row>
        <row r="547">
          <cell r="R547">
            <v>-16587.959742973191</v>
          </cell>
        </row>
        <row r="548">
          <cell r="R548">
            <v>0</v>
          </cell>
        </row>
        <row r="549">
          <cell r="R549">
            <v>0</v>
          </cell>
        </row>
        <row r="550">
          <cell r="R550">
            <v>0</v>
          </cell>
        </row>
        <row r="551">
          <cell r="R551">
            <v>0</v>
          </cell>
        </row>
        <row r="552">
          <cell r="R552">
            <v>0</v>
          </cell>
        </row>
        <row r="553">
          <cell r="R553">
            <v>0</v>
          </cell>
        </row>
        <row r="554">
          <cell r="R554">
            <v>0</v>
          </cell>
        </row>
        <row r="555">
          <cell r="R555">
            <v>0</v>
          </cell>
        </row>
        <row r="556">
          <cell r="R556">
            <v>0</v>
          </cell>
        </row>
        <row r="557">
          <cell r="R557">
            <v>0</v>
          </cell>
        </row>
        <row r="558">
          <cell r="R558">
            <v>0</v>
          </cell>
        </row>
        <row r="559">
          <cell r="R559">
            <v>0</v>
          </cell>
        </row>
        <row r="560">
          <cell r="R560">
            <v>0</v>
          </cell>
        </row>
        <row r="561">
          <cell r="R561">
            <v>0</v>
          </cell>
        </row>
        <row r="562">
          <cell r="R562">
            <v>0</v>
          </cell>
        </row>
        <row r="563">
          <cell r="R563">
            <v>0</v>
          </cell>
        </row>
        <row r="564">
          <cell r="R564">
            <v>0</v>
          </cell>
        </row>
        <row r="565">
          <cell r="R565">
            <v>0</v>
          </cell>
        </row>
        <row r="566">
          <cell r="R566">
            <v>0</v>
          </cell>
        </row>
        <row r="567">
          <cell r="R567">
            <v>0</v>
          </cell>
        </row>
        <row r="568">
          <cell r="R568">
            <v>0</v>
          </cell>
        </row>
        <row r="569">
          <cell r="R569">
            <v>0</v>
          </cell>
        </row>
        <row r="570">
          <cell r="R570">
            <v>0</v>
          </cell>
        </row>
        <row r="571">
          <cell r="R571">
            <v>75550.2</v>
          </cell>
        </row>
        <row r="574">
          <cell r="R574" t="str">
            <v>4 кв. 2008</v>
          </cell>
        </row>
        <row r="575">
          <cell r="E575">
            <v>1</v>
          </cell>
        </row>
        <row r="580">
          <cell r="R580">
            <v>0</v>
          </cell>
        </row>
        <row r="581">
          <cell r="R581">
            <v>0</v>
          </cell>
        </row>
        <row r="582">
          <cell r="R582">
            <v>0</v>
          </cell>
        </row>
        <row r="583">
          <cell r="R583">
            <v>0</v>
          </cell>
        </row>
        <row r="584">
          <cell r="R584">
            <v>0</v>
          </cell>
        </row>
        <row r="585">
          <cell r="R585">
            <v>0</v>
          </cell>
        </row>
        <row r="586">
          <cell r="R586">
            <v>0</v>
          </cell>
        </row>
        <row r="587">
          <cell r="R587">
            <v>0</v>
          </cell>
        </row>
        <row r="588">
          <cell r="R588">
            <v>0</v>
          </cell>
        </row>
        <row r="589">
          <cell r="R589">
            <v>0</v>
          </cell>
        </row>
        <row r="590">
          <cell r="R590">
            <v>0</v>
          </cell>
        </row>
        <row r="591">
          <cell r="R591">
            <v>0</v>
          </cell>
        </row>
        <row r="592">
          <cell r="R592">
            <v>0</v>
          </cell>
        </row>
        <row r="593">
          <cell r="R593">
            <v>0</v>
          </cell>
        </row>
        <row r="594">
          <cell r="R594">
            <v>0</v>
          </cell>
        </row>
        <row r="596">
          <cell r="R596">
            <v>0</v>
          </cell>
        </row>
        <row r="597">
          <cell r="R597">
            <v>0</v>
          </cell>
        </row>
        <row r="598">
          <cell r="R598">
            <v>0</v>
          </cell>
        </row>
        <row r="599">
          <cell r="R599">
            <v>0</v>
          </cell>
        </row>
        <row r="600">
          <cell r="R600">
            <v>0</v>
          </cell>
        </row>
        <row r="601">
          <cell r="R601">
            <v>0</v>
          </cell>
        </row>
        <row r="602">
          <cell r="R602">
            <v>0</v>
          </cell>
        </row>
        <row r="603">
          <cell r="R603">
            <v>0</v>
          </cell>
        </row>
        <row r="604">
          <cell r="R604">
            <v>0</v>
          </cell>
        </row>
        <row r="605">
          <cell r="R605">
            <v>0</v>
          </cell>
        </row>
        <row r="608">
          <cell r="R608" t="str">
            <v>4 кв. 2008</v>
          </cell>
        </row>
        <row r="611">
          <cell r="R611">
            <v>0</v>
          </cell>
        </row>
        <row r="614">
          <cell r="B614">
            <v>0</v>
          </cell>
        </row>
        <row r="615">
          <cell r="R615">
            <v>0</v>
          </cell>
        </row>
        <row r="616">
          <cell r="B616">
            <v>0</v>
          </cell>
        </row>
        <row r="617">
          <cell r="R617">
            <v>64974.292142026432</v>
          </cell>
        </row>
        <row r="620">
          <cell r="B620">
            <v>0</v>
          </cell>
        </row>
        <row r="625">
          <cell r="B625">
            <v>0</v>
          </cell>
          <cell r="C625">
            <v>0</v>
          </cell>
        </row>
        <row r="626">
          <cell r="B626">
            <v>0</v>
          </cell>
          <cell r="C626">
            <v>0</v>
          </cell>
        </row>
        <row r="627">
          <cell r="R627">
            <v>0</v>
          </cell>
        </row>
        <row r="628">
          <cell r="R628">
            <v>0</v>
          </cell>
        </row>
        <row r="629">
          <cell r="R629">
            <v>0</v>
          </cell>
        </row>
        <row r="630">
          <cell r="R630">
            <v>0</v>
          </cell>
        </row>
        <row r="631">
          <cell r="R631">
            <v>0</v>
          </cell>
        </row>
        <row r="632">
          <cell r="R632">
            <v>0</v>
          </cell>
        </row>
        <row r="637">
          <cell r="B637">
            <v>0</v>
          </cell>
          <cell r="C637">
            <v>0</v>
          </cell>
        </row>
        <row r="638">
          <cell r="B638">
            <v>0</v>
          </cell>
          <cell r="C638">
            <v>0</v>
          </cell>
        </row>
        <row r="639">
          <cell r="R639">
            <v>0</v>
          </cell>
        </row>
        <row r="640">
          <cell r="R640">
            <v>0</v>
          </cell>
        </row>
        <row r="641">
          <cell r="R641">
            <v>0</v>
          </cell>
        </row>
        <row r="642">
          <cell r="R642">
            <v>0</v>
          </cell>
        </row>
        <row r="643">
          <cell r="R643">
            <v>0</v>
          </cell>
        </row>
        <row r="644">
          <cell r="R644">
            <v>0</v>
          </cell>
        </row>
        <row r="647">
          <cell r="R647">
            <v>15551838.589830499</v>
          </cell>
        </row>
        <row r="648">
          <cell r="R648">
            <v>0</v>
          </cell>
        </row>
        <row r="649">
          <cell r="R649">
            <v>0</v>
          </cell>
        </row>
        <row r="650">
          <cell r="R650">
            <v>62183318.575821809</v>
          </cell>
        </row>
        <row r="651">
          <cell r="R651">
            <v>44.284686713126426</v>
          </cell>
        </row>
        <row r="654">
          <cell r="R654">
            <v>0</v>
          </cell>
        </row>
        <row r="658">
          <cell r="R658">
            <v>0</v>
          </cell>
        </row>
        <row r="662">
          <cell r="R662">
            <v>64974.292142026432</v>
          </cell>
        </row>
        <row r="663">
          <cell r="R663">
            <v>77735201.450339019</v>
          </cell>
        </row>
        <row r="664">
          <cell r="R664">
            <v>-77670227.158196986</v>
          </cell>
        </row>
        <row r="665">
          <cell r="R665">
            <v>-5295057.600445345</v>
          </cell>
        </row>
        <row r="666">
          <cell r="R666">
            <v>-210848.51536793506</v>
          </cell>
        </row>
        <row r="667">
          <cell r="R667">
            <v>-5084209.0850774096</v>
          </cell>
        </row>
        <row r="670">
          <cell r="R670" t="str">
            <v>4 кв. 2008</v>
          </cell>
        </row>
        <row r="672">
          <cell r="R672">
            <v>0</v>
          </cell>
        </row>
        <row r="674">
          <cell r="R674">
            <v>0</v>
          </cell>
        </row>
        <row r="675">
          <cell r="R675">
            <v>0</v>
          </cell>
        </row>
        <row r="676">
          <cell r="R676">
            <v>0</v>
          </cell>
        </row>
        <row r="677">
          <cell r="R677">
            <v>0</v>
          </cell>
        </row>
        <row r="679">
          <cell r="R679">
            <v>0</v>
          </cell>
        </row>
        <row r="681">
          <cell r="R681">
            <v>0</v>
          </cell>
        </row>
        <row r="683">
          <cell r="R683">
            <v>811325714.86731195</v>
          </cell>
        </row>
        <row r="686">
          <cell r="R686" t="str">
            <v>4 кв. 2008</v>
          </cell>
        </row>
        <row r="687">
          <cell r="E687">
            <v>1</v>
          </cell>
        </row>
        <row r="691">
          <cell r="R691">
            <v>0.15</v>
          </cell>
        </row>
        <row r="694">
          <cell r="R694">
            <v>0</v>
          </cell>
        </row>
        <row r="695">
          <cell r="R695">
            <v>0</v>
          </cell>
        </row>
        <row r="696">
          <cell r="R696">
            <v>0</v>
          </cell>
        </row>
        <row r="697">
          <cell r="R697">
            <v>0</v>
          </cell>
        </row>
        <row r="698">
          <cell r="R698">
            <v>5</v>
          </cell>
        </row>
        <row r="699">
          <cell r="R699">
            <v>0</v>
          </cell>
        </row>
        <row r="700">
          <cell r="R700">
            <v>0</v>
          </cell>
        </row>
        <row r="701">
          <cell r="R701">
            <v>0</v>
          </cell>
        </row>
        <row r="702">
          <cell r="R702">
            <v>9</v>
          </cell>
        </row>
        <row r="703">
          <cell r="R703">
            <v>0</v>
          </cell>
        </row>
        <row r="705">
          <cell r="R705">
            <v>0</v>
          </cell>
        </row>
        <row r="706">
          <cell r="R706">
            <v>0</v>
          </cell>
        </row>
        <row r="707">
          <cell r="R707">
            <v>0</v>
          </cell>
        </row>
        <row r="708">
          <cell r="R708">
            <v>0</v>
          </cell>
        </row>
        <row r="709">
          <cell r="R709">
            <v>0</v>
          </cell>
        </row>
        <row r="710">
          <cell r="R710">
            <v>0</v>
          </cell>
        </row>
        <row r="711">
          <cell r="R711">
            <v>0</v>
          </cell>
        </row>
        <row r="712">
          <cell r="R712">
            <v>0</v>
          </cell>
        </row>
        <row r="713">
          <cell r="R713">
            <v>0</v>
          </cell>
        </row>
        <row r="714">
          <cell r="R714">
            <v>0</v>
          </cell>
        </row>
        <row r="716">
          <cell r="R716">
            <v>811325714.86731195</v>
          </cell>
        </row>
        <row r="719">
          <cell r="R719" t="str">
            <v>4 кв. 2008</v>
          </cell>
        </row>
        <row r="721">
          <cell r="R721">
            <v>-5008658.8850774094</v>
          </cell>
        </row>
        <row r="723">
          <cell r="R723">
            <v>75550.2</v>
          </cell>
        </row>
        <row r="724">
          <cell r="R724">
            <v>0</v>
          </cell>
        </row>
        <row r="725">
          <cell r="R725">
            <v>0</v>
          </cell>
        </row>
        <row r="726">
          <cell r="R726">
            <v>-5084209.0850774096</v>
          </cell>
        </row>
        <row r="728">
          <cell r="R728">
            <v>0</v>
          </cell>
        </row>
        <row r="730">
          <cell r="R730">
            <v>0</v>
          </cell>
        </row>
        <row r="731">
          <cell r="R731">
            <v>0</v>
          </cell>
        </row>
        <row r="732">
          <cell r="R732">
            <v>0</v>
          </cell>
        </row>
        <row r="735">
          <cell r="R735">
            <v>0</v>
          </cell>
        </row>
        <row r="737">
          <cell r="R737">
            <v>0</v>
          </cell>
        </row>
        <row r="738">
          <cell r="R738">
            <v>0</v>
          </cell>
        </row>
        <row r="739">
          <cell r="R739">
            <v>0</v>
          </cell>
        </row>
        <row r="740">
          <cell r="R740">
            <v>0</v>
          </cell>
        </row>
        <row r="742">
          <cell r="R742">
            <v>811325714.86731195</v>
          </cell>
        </row>
        <row r="746">
          <cell r="R746" t="str">
            <v>4 кв. 2008</v>
          </cell>
        </row>
        <row r="749">
          <cell r="R749">
            <v>0</v>
          </cell>
        </row>
        <row r="750">
          <cell r="R750">
            <v>0</v>
          </cell>
        </row>
        <row r="755">
          <cell r="B755">
            <v>30</v>
          </cell>
        </row>
        <row r="756">
          <cell r="B756">
            <v>1</v>
          </cell>
        </row>
        <row r="757">
          <cell r="R757">
            <v>46655515.769491494</v>
          </cell>
        </row>
        <row r="758">
          <cell r="R758">
            <v>46655515.769491494</v>
          </cell>
        </row>
        <row r="759">
          <cell r="R759">
            <v>0</v>
          </cell>
        </row>
        <row r="760">
          <cell r="R760">
            <v>0</v>
          </cell>
        </row>
        <row r="761">
          <cell r="R761">
            <v>11524.606779661015</v>
          </cell>
        </row>
        <row r="762">
          <cell r="R762">
            <v>0</v>
          </cell>
        </row>
        <row r="763">
          <cell r="R763">
            <v>0</v>
          </cell>
        </row>
        <row r="764">
          <cell r="R764">
            <v>0</v>
          </cell>
        </row>
        <row r="765">
          <cell r="R765">
            <v>11524.606779661015</v>
          </cell>
        </row>
        <row r="766">
          <cell r="R766">
            <v>46655515.769491494</v>
          </cell>
        </row>
        <row r="767">
          <cell r="R767">
            <v>0</v>
          </cell>
        </row>
        <row r="768">
          <cell r="R768">
            <v>73477.723118644062</v>
          </cell>
        </row>
        <row r="769">
          <cell r="R769">
            <v>46655515.769491494</v>
          </cell>
        </row>
        <row r="770">
          <cell r="R770">
            <v>0</v>
          </cell>
        </row>
        <row r="774">
          <cell r="R774">
            <v>0</v>
          </cell>
        </row>
        <row r="776">
          <cell r="R776">
            <v>0.26</v>
          </cell>
        </row>
        <row r="777">
          <cell r="R777">
            <v>30</v>
          </cell>
        </row>
        <row r="779">
          <cell r="R779">
            <v>0</v>
          </cell>
        </row>
        <row r="780">
          <cell r="R780">
            <v>30</v>
          </cell>
        </row>
        <row r="781">
          <cell r="R781">
            <v>0</v>
          </cell>
        </row>
        <row r="782">
          <cell r="R782">
            <v>0</v>
          </cell>
        </row>
        <row r="783">
          <cell r="R783">
            <v>1000</v>
          </cell>
        </row>
        <row r="784">
          <cell r="R784">
            <v>90</v>
          </cell>
        </row>
        <row r="785">
          <cell r="R785">
            <v>0</v>
          </cell>
        </row>
        <row r="786">
          <cell r="R786">
            <v>0</v>
          </cell>
        </row>
        <row r="787">
          <cell r="R787">
            <v>0</v>
          </cell>
        </row>
        <row r="788">
          <cell r="R788">
            <v>90</v>
          </cell>
        </row>
        <row r="789">
          <cell r="R789">
            <v>0</v>
          </cell>
        </row>
        <row r="790">
          <cell r="R790">
            <v>0</v>
          </cell>
        </row>
        <row r="791">
          <cell r="R791">
            <v>0</v>
          </cell>
        </row>
        <row r="792">
          <cell r="R792">
            <v>90</v>
          </cell>
        </row>
        <row r="796">
          <cell r="R796">
            <v>44.284686713126426</v>
          </cell>
        </row>
        <row r="797">
          <cell r="R797">
            <v>8051.7612205684418</v>
          </cell>
        </row>
        <row r="798">
          <cell r="R798">
            <v>0</v>
          </cell>
        </row>
        <row r="799">
          <cell r="R799">
            <v>2.1999999999999999E-2</v>
          </cell>
        </row>
        <row r="800">
          <cell r="R800">
            <v>90</v>
          </cell>
        </row>
        <row r="801">
          <cell r="R801">
            <v>0</v>
          </cell>
        </row>
        <row r="803">
          <cell r="R803">
            <v>0</v>
          </cell>
        </row>
        <row r="804">
          <cell r="R804">
            <v>0</v>
          </cell>
        </row>
        <row r="805">
          <cell r="R805">
            <v>90</v>
          </cell>
        </row>
        <row r="809">
          <cell r="B809">
            <v>0.24</v>
          </cell>
          <cell r="R809">
            <v>0.24</v>
          </cell>
        </row>
        <row r="810">
          <cell r="B810">
            <v>90</v>
          </cell>
        </row>
        <row r="811">
          <cell r="R811">
            <v>62183318.575821809</v>
          </cell>
        </row>
        <row r="812">
          <cell r="R812">
            <v>259097160.73259088</v>
          </cell>
        </row>
        <row r="813">
          <cell r="R813">
            <v>0</v>
          </cell>
        </row>
        <row r="814">
          <cell r="R814">
            <v>0</v>
          </cell>
        </row>
        <row r="815">
          <cell r="R815">
            <v>965441948.87093306</v>
          </cell>
        </row>
        <row r="816">
          <cell r="R816">
            <v>0</v>
          </cell>
        </row>
        <row r="817">
          <cell r="R817">
            <v>0</v>
          </cell>
        </row>
        <row r="818">
          <cell r="R818">
            <v>259097160.73259088</v>
          </cell>
        </row>
        <row r="820">
          <cell r="R820">
            <v>108838878.63000003</v>
          </cell>
        </row>
        <row r="823">
          <cell r="R823" t="str">
            <v>4 кв. 2008</v>
          </cell>
        </row>
        <row r="825">
          <cell r="R825">
            <v>259197309.83050835</v>
          </cell>
        </row>
        <row r="826">
          <cell r="R826">
            <v>83516.853487789456</v>
          </cell>
        </row>
        <row r="827">
          <cell r="R827">
            <v>0</v>
          </cell>
        </row>
        <row r="828">
          <cell r="R828">
            <v>0</v>
          </cell>
        </row>
        <row r="829">
          <cell r="R829">
            <v>0</v>
          </cell>
        </row>
        <row r="830">
          <cell r="R830">
            <v>83516.853487789456</v>
          </cell>
        </row>
        <row r="831">
          <cell r="R831">
            <v>0</v>
          </cell>
        </row>
        <row r="832">
          <cell r="R832">
            <v>0</v>
          </cell>
        </row>
        <row r="833">
          <cell r="R833">
            <v>259113792.97702056</v>
          </cell>
        </row>
        <row r="834">
          <cell r="R834">
            <v>0</v>
          </cell>
        </row>
        <row r="835">
          <cell r="R835">
            <v>0</v>
          </cell>
        </row>
        <row r="836">
          <cell r="R836">
            <v>259113792.97702056</v>
          </cell>
        </row>
        <row r="837">
          <cell r="R837">
            <v>44.284686713126426</v>
          </cell>
        </row>
        <row r="838">
          <cell r="R838">
            <v>0</v>
          </cell>
        </row>
        <row r="839">
          <cell r="R839">
            <v>-16587.959742973191</v>
          </cell>
        </row>
        <row r="840">
          <cell r="R840">
            <v>0</v>
          </cell>
        </row>
        <row r="841">
          <cell r="R841">
            <v>0</v>
          </cell>
        </row>
        <row r="842">
          <cell r="R842">
            <v>259097160.73259088</v>
          </cell>
        </row>
        <row r="843">
          <cell r="R843">
            <v>62183318.575821809</v>
          </cell>
        </row>
        <row r="844">
          <cell r="R844">
            <v>196913842.15676907</v>
          </cell>
        </row>
        <row r="845">
          <cell r="R845">
            <v>0</v>
          </cell>
        </row>
        <row r="846">
          <cell r="R846">
            <v>196913842.15676907</v>
          </cell>
        </row>
        <row r="847">
          <cell r="R847">
            <v>733728464.9949317</v>
          </cell>
        </row>
        <row r="900">
          <cell r="R900" t="str">
            <v>4 кв. 2008</v>
          </cell>
        </row>
        <row r="904">
          <cell r="R904">
            <v>-16587.959742973191</v>
          </cell>
        </row>
        <row r="905">
          <cell r="R905">
            <v>0</v>
          </cell>
        </row>
        <row r="906">
          <cell r="R906">
            <v>0</v>
          </cell>
        </row>
        <row r="907">
          <cell r="R907">
            <v>0</v>
          </cell>
        </row>
        <row r="911">
          <cell r="R911">
            <v>0</v>
          </cell>
        </row>
        <row r="912">
          <cell r="R912">
            <v>0</v>
          </cell>
        </row>
        <row r="913">
          <cell r="R913">
            <v>0</v>
          </cell>
        </row>
        <row r="914">
          <cell r="R914">
            <v>0</v>
          </cell>
        </row>
        <row r="915">
          <cell r="R915">
            <v>0</v>
          </cell>
        </row>
        <row r="917">
          <cell r="R917">
            <v>0</v>
          </cell>
        </row>
        <row r="924">
          <cell r="R924">
            <v>0</v>
          </cell>
        </row>
        <row r="925">
          <cell r="R925">
            <v>0</v>
          </cell>
        </row>
        <row r="926">
          <cell r="R926">
            <v>0</v>
          </cell>
        </row>
        <row r="931">
          <cell r="R931" t="str">
            <v>4 кв. 2008</v>
          </cell>
        </row>
        <row r="933">
          <cell r="R933">
            <v>305852825.59999985</v>
          </cell>
        </row>
        <row r="934">
          <cell r="R934">
            <v>0</v>
          </cell>
        </row>
        <row r="935">
          <cell r="R935">
            <v>0</v>
          </cell>
        </row>
        <row r="936">
          <cell r="R936">
            <v>0</v>
          </cell>
        </row>
        <row r="937">
          <cell r="R937">
            <v>-108838878.63000003</v>
          </cell>
        </row>
        <row r="938">
          <cell r="R938">
            <v>0</v>
          </cell>
        </row>
        <row r="939">
          <cell r="R939">
            <v>0</v>
          </cell>
        </row>
        <row r="940">
          <cell r="R940">
            <v>0</v>
          </cell>
        </row>
        <row r="942">
          <cell r="R942">
            <v>197013946.96999982</v>
          </cell>
        </row>
        <row r="944">
          <cell r="R944">
            <v>-75550.2</v>
          </cell>
        </row>
        <row r="945">
          <cell r="R945">
            <v>0</v>
          </cell>
        </row>
        <row r="946">
          <cell r="R946">
            <v>0</v>
          </cell>
        </row>
        <row r="947">
          <cell r="R947">
            <v>5084209.0850774096</v>
          </cell>
        </row>
        <row r="948">
          <cell r="R948">
            <v>0</v>
          </cell>
        </row>
        <row r="950">
          <cell r="R950">
            <v>5008658.8850774094</v>
          </cell>
        </row>
        <row r="952">
          <cell r="R952">
            <v>0</v>
          </cell>
        </row>
        <row r="953">
          <cell r="R953">
            <v>0</v>
          </cell>
        </row>
        <row r="954">
          <cell r="R954">
            <v>0</v>
          </cell>
        </row>
        <row r="955">
          <cell r="R955">
            <v>0</v>
          </cell>
        </row>
        <row r="956">
          <cell r="R956">
            <v>0</v>
          </cell>
        </row>
        <row r="957">
          <cell r="R957">
            <v>0</v>
          </cell>
        </row>
        <row r="959">
          <cell r="R959">
            <v>0</v>
          </cell>
        </row>
        <row r="961">
          <cell r="R961">
            <v>202022605.85507724</v>
          </cell>
        </row>
        <row r="962">
          <cell r="A962" t="str">
            <v>Денежные средства на конец периода</v>
          </cell>
          <cell r="C962" t="str">
            <v>тыс. руб.</v>
          </cell>
          <cell r="D962" t="str">
            <v>int_end</v>
          </cell>
          <cell r="F962">
            <v>0</v>
          </cell>
          <cell r="G962">
            <v>0</v>
          </cell>
          <cell r="H962">
            <v>0</v>
          </cell>
          <cell r="I962">
            <v>0</v>
          </cell>
          <cell r="J962">
            <v>0</v>
          </cell>
          <cell r="K962">
            <v>0</v>
          </cell>
          <cell r="L962">
            <v>0</v>
          </cell>
          <cell r="M962">
            <v>0</v>
          </cell>
          <cell r="N962">
            <v>0</v>
          </cell>
          <cell r="O962">
            <v>242368966.69227687</v>
          </cell>
          <cell r="P962">
            <v>423230597.42567903</v>
          </cell>
          <cell r="Q962">
            <v>609303109.01223469</v>
          </cell>
          <cell r="R962">
            <v>811325714.86731195</v>
          </cell>
        </row>
        <row r="1015">
          <cell r="R1015" t="str">
            <v>4 кв. 2008</v>
          </cell>
        </row>
        <row r="1017">
          <cell r="R1017">
            <v>811325714.86731195</v>
          </cell>
        </row>
        <row r="1018">
          <cell r="R1018">
            <v>0</v>
          </cell>
        </row>
        <row r="1019">
          <cell r="R1019">
            <v>0</v>
          </cell>
        </row>
        <row r="1020">
          <cell r="R1020">
            <v>64974.292142026432</v>
          </cell>
        </row>
        <row r="1021">
          <cell r="R1021">
            <v>0</v>
          </cell>
        </row>
        <row r="1022">
          <cell r="R1022">
            <v>0</v>
          </cell>
        </row>
        <row r="1023">
          <cell r="R1023">
            <v>73477.723118644062</v>
          </cell>
        </row>
        <row r="1024">
          <cell r="R1024">
            <v>0</v>
          </cell>
        </row>
        <row r="1026">
          <cell r="R1026">
            <v>811464166.88257265</v>
          </cell>
        </row>
        <row r="1028">
          <cell r="R1028">
            <v>16103.522441136884</v>
          </cell>
        </row>
        <row r="1029">
          <cell r="R1029">
            <v>16103.522441136884</v>
          </cell>
        </row>
        <row r="1030">
          <cell r="R1030">
            <v>0</v>
          </cell>
        </row>
        <row r="1031">
          <cell r="R1031">
            <v>0</v>
          </cell>
        </row>
        <row r="1032">
          <cell r="R1032">
            <v>16103.522441136884</v>
          </cell>
        </row>
        <row r="1034">
          <cell r="R1034">
            <v>811480270.4050138</v>
          </cell>
        </row>
        <row r="1036">
          <cell r="R1036">
            <v>0</v>
          </cell>
        </row>
        <row r="1037">
          <cell r="R1037">
            <v>0</v>
          </cell>
        </row>
        <row r="1038">
          <cell r="R1038">
            <v>0</v>
          </cell>
        </row>
        <row r="1039">
          <cell r="R1039">
            <v>77735201.450339019</v>
          </cell>
        </row>
        <row r="1040">
          <cell r="R1040">
            <v>0</v>
          </cell>
        </row>
        <row r="1041">
          <cell r="R1041">
            <v>0</v>
          </cell>
        </row>
        <row r="1042">
          <cell r="R1042">
            <v>0</v>
          </cell>
        </row>
        <row r="1043">
          <cell r="R1043">
            <v>0</v>
          </cell>
        </row>
        <row r="1044">
          <cell r="R1044">
            <v>77735201.450339019</v>
          </cell>
        </row>
        <row r="1046">
          <cell r="R1046">
            <v>0</v>
          </cell>
        </row>
        <row r="1048">
          <cell r="R1048">
            <v>0</v>
          </cell>
        </row>
        <row r="1049">
          <cell r="R1049">
            <v>733728464.9949317</v>
          </cell>
        </row>
        <row r="1050">
          <cell r="R1050">
            <v>16</v>
          </cell>
        </row>
        <row r="1051">
          <cell r="R1051">
            <v>733728480.9949317</v>
          </cell>
        </row>
        <row r="1053">
          <cell r="R1053">
            <v>811463682.44527078</v>
          </cell>
        </row>
        <row r="1054">
          <cell r="R1054">
            <v>1</v>
          </cell>
        </row>
        <row r="1082">
          <cell r="R1082" t="str">
            <v>4 кв. 2008</v>
          </cell>
        </row>
        <row r="1084">
          <cell r="R1084">
            <v>1.108445227712505</v>
          </cell>
        </row>
        <row r="1085">
          <cell r="R1085">
            <v>1.2398719198614008</v>
          </cell>
        </row>
        <row r="1086">
          <cell r="R1086">
            <v>18650.523095596076</v>
          </cell>
        </row>
        <row r="1087">
          <cell r="R1087">
            <v>3.2221342706991032E-4</v>
          </cell>
        </row>
        <row r="1088">
          <cell r="R1088">
            <v>0.75970634990591901</v>
          </cell>
        </row>
        <row r="1090">
          <cell r="R1090">
            <v>3102.3338393665904</v>
          </cell>
        </row>
        <row r="1091">
          <cell r="R1091">
            <v>2357.7737179186088</v>
          </cell>
        </row>
        <row r="1093">
          <cell r="R1093">
            <v>1.459044310804791</v>
          </cell>
        </row>
        <row r="1094">
          <cell r="R1094">
            <v>1.6320410116552861</v>
          </cell>
        </row>
        <row r="1095">
          <cell r="R1095">
            <v>24549.647502493208</v>
          </cell>
        </row>
        <row r="1097">
          <cell r="R1097" t="str">
            <v>-</v>
          </cell>
        </row>
        <row r="1098">
          <cell r="R1098" t="str">
            <v>-</v>
          </cell>
        </row>
        <row r="1100">
          <cell r="R1100">
            <v>10.438825033482095</v>
          </cell>
        </row>
        <row r="1101">
          <cell r="R1101">
            <v>10.437879802470304</v>
          </cell>
        </row>
        <row r="1102">
          <cell r="R1102">
            <v>10.437043961166369</v>
          </cell>
        </row>
        <row r="1103">
          <cell r="R1103">
            <v>733728965.43223357</v>
          </cell>
        </row>
        <row r="1105">
          <cell r="R1105">
            <v>0.90420372084171252</v>
          </cell>
        </row>
        <row r="1106">
          <cell r="R1106">
            <v>9.4388188015911005</v>
          </cell>
        </row>
        <row r="1107">
          <cell r="R1107">
            <v>0</v>
          </cell>
        </row>
        <row r="1108">
          <cell r="R1108" t="str">
            <v>-</v>
          </cell>
        </row>
        <row r="1109">
          <cell r="R1109" t="str">
            <v>-</v>
          </cell>
        </row>
        <row r="1187">
          <cell r="R1187" t="str">
            <v>4 кв. 2008</v>
          </cell>
        </row>
        <row r="1193">
          <cell r="R1193">
            <v>0.2</v>
          </cell>
        </row>
        <row r="1194">
          <cell r="R1194">
            <v>4.6635139392105618E-2</v>
          </cell>
        </row>
        <row r="1195">
          <cell r="R1195">
            <v>1.7280000000000015</v>
          </cell>
        </row>
        <row r="1198">
          <cell r="R1198">
            <v>197013946.96999982</v>
          </cell>
        </row>
        <row r="1199">
          <cell r="R1199">
            <v>0</v>
          </cell>
        </row>
        <row r="1200">
          <cell r="R1200">
            <v>5008658.8850774094</v>
          </cell>
        </row>
        <row r="1201">
          <cell r="R1201" t="str">
            <v/>
          </cell>
        </row>
        <row r="1202">
          <cell r="R1202" t="str">
            <v/>
          </cell>
        </row>
        <row r="1203">
          <cell r="R1203" t="str">
            <v/>
          </cell>
        </row>
        <row r="1204">
          <cell r="R1204">
            <v>0</v>
          </cell>
        </row>
        <row r="1205">
          <cell r="R1205" t="str">
            <v/>
          </cell>
        </row>
        <row r="1207">
          <cell r="R1207" t="str">
            <v/>
          </cell>
        </row>
        <row r="1209">
          <cell r="R1209">
            <v>202022605.85507724</v>
          </cell>
        </row>
        <row r="1210">
          <cell r="R1210">
            <v>116911230.24020663</v>
          </cell>
        </row>
        <row r="1211">
          <cell r="R1211">
            <v>505078700.64646792</v>
          </cell>
        </row>
        <row r="1214">
          <cell r="R1214">
            <v>811340154.33818805</v>
          </cell>
        </row>
        <row r="1215">
          <cell r="R1215">
            <v>1</v>
          </cell>
        </row>
        <row r="1219">
          <cell r="R1219">
            <v>1</v>
          </cell>
        </row>
        <row r="1223">
          <cell r="R1223">
            <v>-5008658.8850774094</v>
          </cell>
        </row>
        <row r="1224">
          <cell r="R1224">
            <v>-2898529.4473827574</v>
          </cell>
        </row>
        <row r="1256">
          <cell r="R1256" t="str">
            <v>4 кв. 2008</v>
          </cell>
        </row>
        <row r="1259">
          <cell r="R1259">
            <v>0.2</v>
          </cell>
        </row>
        <row r="1260">
          <cell r="R1260">
            <v>4.6635139392105618E-2</v>
          </cell>
        </row>
        <row r="1261">
          <cell r="R1261">
            <v>1.7280000000000015</v>
          </cell>
        </row>
        <row r="1265">
          <cell r="R1265">
            <v>116911230.24020663</v>
          </cell>
        </row>
        <row r="1266">
          <cell r="R1266">
            <v>0</v>
          </cell>
        </row>
        <row r="1267">
          <cell r="R1267">
            <v>-44905806.639108904</v>
          </cell>
        </row>
        <row r="1268">
          <cell r="R1268">
            <v>113962084.87415247</v>
          </cell>
        </row>
        <row r="1281">
          <cell r="R1281" t="str">
            <v>4 кв. 2008</v>
          </cell>
        </row>
        <row r="1296">
          <cell r="R1296">
            <v>0</v>
          </cell>
        </row>
        <row r="1298">
          <cell r="R1298">
            <v>59610395.948464394</v>
          </cell>
        </row>
        <row r="1299">
          <cell r="R1299">
            <v>49228482.681535624</v>
          </cell>
        </row>
        <row r="1305">
          <cell r="R1305">
            <v>0</v>
          </cell>
        </row>
        <row r="1306">
          <cell r="R1306">
            <v>0</v>
          </cell>
        </row>
        <row r="1307">
          <cell r="R1307">
            <v>0</v>
          </cell>
        </row>
        <row r="1310">
          <cell r="R1310">
            <v>0</v>
          </cell>
        </row>
        <row r="1311">
          <cell r="R1311">
            <v>0</v>
          </cell>
        </row>
        <row r="1312">
          <cell r="R1312">
            <v>0</v>
          </cell>
        </row>
        <row r="1316">
          <cell r="R1316">
            <v>59610395.948464394</v>
          </cell>
        </row>
        <row r="1317">
          <cell r="R1317">
            <v>49228482.681535624</v>
          </cell>
        </row>
        <row r="1320">
          <cell r="R1320">
            <v>1.7280000000000015</v>
          </cell>
        </row>
        <row r="1321">
          <cell r="R1321">
            <v>34496756.914620571</v>
          </cell>
        </row>
        <row r="1322">
          <cell r="R1322">
            <v>28488705.255518276</v>
          </cell>
        </row>
        <row r="1328">
          <cell r="R1328" t="str">
            <v>4 кв. 2008</v>
          </cell>
        </row>
        <row r="1330">
          <cell r="R1330">
            <v>259197309.83050835</v>
          </cell>
        </row>
        <row r="1331">
          <cell r="R1331">
            <v>259097160.73259088</v>
          </cell>
        </row>
        <row r="1332">
          <cell r="R1332">
            <v>259097160.73259088</v>
          </cell>
        </row>
        <row r="1333">
          <cell r="R1333">
            <v>196913842.15676907</v>
          </cell>
        </row>
        <row r="1334">
          <cell r="R1334">
            <v>0</v>
          </cell>
        </row>
        <row r="1337">
          <cell r="R1337">
            <v>-75550.2</v>
          </cell>
        </row>
        <row r="1338">
          <cell r="R1338">
            <v>5084209.0850774096</v>
          </cell>
        </row>
        <row r="1347">
          <cell r="R1347">
            <v>0</v>
          </cell>
        </row>
        <row r="1349">
          <cell r="R1349">
            <v>0</v>
          </cell>
        </row>
        <row r="1350">
          <cell r="R1350">
            <v>0</v>
          </cell>
        </row>
        <row r="1351">
          <cell r="R1351">
            <v>0</v>
          </cell>
        </row>
        <row r="1353">
          <cell r="R1353" t="str">
            <v>-</v>
          </cell>
        </row>
      </sheetData>
      <sheetData sheetId="1" refreshError="1">
        <row r="7">
          <cell r="E7" t="str">
            <v>Проект</v>
          </cell>
        </row>
        <row r="9">
          <cell r="E9">
            <v>6</v>
          </cell>
        </row>
        <row r="13">
          <cell r="A13" t="str">
            <v>Чистая приведенная стоимость (NPV)</v>
          </cell>
          <cell r="E13" t="str">
            <v>NPV</v>
          </cell>
          <cell r="F13">
            <v>8</v>
          </cell>
          <cell r="G13">
            <v>10</v>
          </cell>
          <cell r="H13">
            <v>12</v>
          </cell>
          <cell r="I13">
            <v>14</v>
          </cell>
          <cell r="J13">
            <v>16</v>
          </cell>
          <cell r="K13">
            <v>18</v>
          </cell>
          <cell r="L13">
            <v>0</v>
          </cell>
        </row>
        <row r="14">
          <cell r="A14" t="str">
            <v>Внутренняя норма рентабельности (IRR)</v>
          </cell>
          <cell r="E14" t="str">
            <v>IRR</v>
          </cell>
          <cell r="F14">
            <v>0</v>
          </cell>
          <cell r="G14">
            <v>0</v>
          </cell>
          <cell r="H14">
            <v>0</v>
          </cell>
          <cell r="I14">
            <v>0</v>
          </cell>
          <cell r="J14">
            <v>0</v>
          </cell>
          <cell r="K14">
            <v>0</v>
          </cell>
          <cell r="L14">
            <v>0</v>
          </cell>
        </row>
        <row r="15">
          <cell r="A15" t="str">
            <v>Дисконтированный срок окупаемости (PBP)</v>
          </cell>
          <cell r="E15" t="str">
            <v>PBP</v>
          </cell>
          <cell r="F15">
            <v>0</v>
          </cell>
          <cell r="G15">
            <v>0</v>
          </cell>
          <cell r="H15">
            <v>0</v>
          </cell>
          <cell r="I15">
            <v>0</v>
          </cell>
          <cell r="J15">
            <v>0</v>
          </cell>
          <cell r="K15">
            <v>0</v>
          </cell>
          <cell r="L15">
            <v>0</v>
          </cell>
        </row>
        <row r="16">
          <cell r="A16" t="str">
            <v>Норма доходности инвестиционных затрат</v>
          </cell>
          <cell r="E16" t="str">
            <v>NPVR</v>
          </cell>
          <cell r="F16">
            <v>0</v>
          </cell>
          <cell r="G16">
            <v>0</v>
          </cell>
          <cell r="H16">
            <v>0</v>
          </cell>
          <cell r="I16">
            <v>0</v>
          </cell>
          <cell r="J16">
            <v>0</v>
          </cell>
          <cell r="K16">
            <v>0</v>
          </cell>
          <cell r="L16">
            <v>0</v>
          </cell>
        </row>
        <row r="17">
          <cell r="A17" t="str">
            <v>Минимальный остаток денежных средств на счете</v>
          </cell>
          <cell r="E17" t="str">
            <v>MinMoney</v>
          </cell>
          <cell r="F17">
            <v>0</v>
          </cell>
          <cell r="G17">
            <v>0</v>
          </cell>
          <cell r="H17">
            <v>0</v>
          </cell>
          <cell r="I17">
            <v>0</v>
          </cell>
          <cell r="J17">
            <v>0</v>
          </cell>
          <cell r="K17">
            <v>0</v>
          </cell>
          <cell r="L17">
            <v>0</v>
          </cell>
        </row>
        <row r="18">
          <cell r="A18" t="str">
            <v>Суммарная чистая прибыль за период анализа</v>
          </cell>
          <cell r="E18" t="str">
            <v>TotalProfit</v>
          </cell>
          <cell r="F18">
            <v>0</v>
          </cell>
          <cell r="G18">
            <v>0</v>
          </cell>
          <cell r="H18">
            <v>0</v>
          </cell>
          <cell r="I18">
            <v>0</v>
          </cell>
          <cell r="J18">
            <v>0</v>
          </cell>
          <cell r="K18">
            <v>0</v>
          </cell>
          <cell r="L18">
            <v>0</v>
          </cell>
        </row>
        <row r="19">
          <cell r="A19" t="str">
            <v>Потребность в инвестициях</v>
          </cell>
          <cell r="E19" t="str">
            <v>TotalInvestments</v>
          </cell>
          <cell r="F19">
            <v>0</v>
          </cell>
          <cell r="G19">
            <v>0</v>
          </cell>
          <cell r="H19">
            <v>0</v>
          </cell>
          <cell r="I19">
            <v>0</v>
          </cell>
          <cell r="J19">
            <v>0</v>
          </cell>
          <cell r="K19">
            <v>0</v>
          </cell>
          <cell r="L19">
            <v>0</v>
          </cell>
        </row>
        <row r="20">
          <cell r="A20" t="str">
            <v>Оценка стоимости бизнеса</v>
          </cell>
          <cell r="E20" t="str">
            <v>BusinessValue</v>
          </cell>
          <cell r="F20">
            <v>0</v>
          </cell>
          <cell r="G20">
            <v>0</v>
          </cell>
          <cell r="H20">
            <v>0</v>
          </cell>
          <cell r="I20">
            <v>0</v>
          </cell>
          <cell r="J20">
            <v>0</v>
          </cell>
          <cell r="K20">
            <v>0</v>
          </cell>
          <cell r="L20">
            <v>0</v>
          </cell>
        </row>
        <row r="54">
          <cell r="A54" t="str">
            <v>Наименование изменяемого параметра</v>
          </cell>
          <cell r="B54" t="str">
            <v>Область</v>
          </cell>
        </row>
        <row r="55">
          <cell r="A55" t="str">
            <v>Уровень цен на реализуемую продукцию</v>
          </cell>
          <cell r="B55" t="str">
            <v>SENS_Prices</v>
          </cell>
        </row>
        <row r="56">
          <cell r="A56" t="str">
            <v>Объем продаж</v>
          </cell>
          <cell r="B56" t="str">
            <v>SENS_Volume</v>
          </cell>
        </row>
        <row r="57">
          <cell r="A57" t="str">
            <v>Стоимость материалов и комплектующих</v>
          </cell>
          <cell r="B57" t="str">
            <v>SENS_Materials</v>
          </cell>
        </row>
        <row r="58">
          <cell r="A58" t="str">
            <v>Величина общих издержек</v>
          </cell>
          <cell r="B58" t="str">
            <v>SENS_GenExp</v>
          </cell>
        </row>
        <row r="59">
          <cell r="A59" t="str">
            <v>Размер инвестиций в постоянные активы</v>
          </cell>
          <cell r="B59" t="str">
            <v>SENS_Assets</v>
          </cell>
        </row>
        <row r="60">
          <cell r="A60" t="str">
            <v>Ставка дисконтирования</v>
          </cell>
          <cell r="B60" t="str">
            <v>SENS_Discount</v>
          </cell>
        </row>
        <row r="61">
          <cell r="A61" t="str">
            <v>&lt; конец списка параметров &gt;</v>
          </cell>
        </row>
      </sheetData>
      <sheetData sheetId="2" refreshError="1"/>
      <sheetData sheetId="3" refreshError="1">
        <row r="5">
          <cell r="B5" t="str">
            <v>5.1</v>
          </cell>
        </row>
        <row r="6">
          <cell r="B6">
            <v>38796</v>
          </cell>
        </row>
        <row r="8">
          <cell r="B8" t="b">
            <v>0</v>
          </cell>
        </row>
        <row r="9">
          <cell r="B9" t="b">
            <v>0</v>
          </cell>
        </row>
        <row r="10">
          <cell r="B10" t="b">
            <v>0</v>
          </cell>
        </row>
        <row r="11">
          <cell r="B11" t="b">
            <v>0</v>
          </cell>
        </row>
        <row r="12">
          <cell r="B12" t="b">
            <v>0</v>
          </cell>
        </row>
        <row r="13">
          <cell r="B13" t="b">
            <v>1</v>
          </cell>
        </row>
        <row r="14">
          <cell r="B14">
            <v>0</v>
          </cell>
        </row>
        <row r="17">
          <cell r="B17" t="str">
            <v>-</v>
          </cell>
        </row>
        <row r="18">
          <cell r="B18" t="str">
            <v>Альт-Инвест</v>
          </cell>
        </row>
      </sheetData>
      <sheetData sheetId="4" refreshError="1"/>
    </sheetDataSet>
  </externalBook>
</externalLink>
</file>

<file path=xl/externalLinks/externalLink8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4"/>
      <sheetName val="график01.09.02"/>
      <sheetName val="график разраб план ф (25.09.02)"/>
      <sheetName val="график строительства (01.10.02)"/>
      <sheetName val="Лист1"/>
      <sheetName val="Лист2"/>
      <sheetName val="Лист3"/>
      <sheetName val="график01_09_02"/>
      <sheetName val="общие сведения"/>
      <sheetName val="график строительства"/>
      <sheetName val="Исходные"/>
      <sheetName val="Метод остатка"/>
      <sheetName val="Коды расх"/>
      <sheetName val="CASH FLOW RUR"/>
      <sheetName val="НФИк"/>
      <sheetName val="Расходы"/>
      <sheetName val="свед"/>
      <sheetName val="Баз предп"/>
      <sheetName val="1.ИСХ"/>
      <sheetName val="документы Кириши"/>
      <sheetName val="Ценыобъемы"/>
      <sheetName val="исх 1"/>
      <sheetName val="9.ДП"/>
      <sheetName val="Смета"/>
      <sheetName val="Осн_данные"/>
      <sheetName val="Параметры"/>
      <sheetName val="Sheet2"/>
      <sheetName val="исход-итог"/>
      <sheetName val="общее"/>
      <sheetName val="Константы"/>
      <sheetName val="инвестиции 2007"/>
      <sheetName val="ТЭП гостиница"/>
      <sheetName val="ИнвестицииСвод"/>
      <sheetName val="Brif_zdanie"/>
      <sheetName val="рабочий"/>
      <sheetName val="исходник"/>
      <sheetName val="износ"/>
      <sheetName val="Содержание"/>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sheetData sheetId="34"/>
      <sheetData sheetId="35"/>
      <sheetData sheetId="36"/>
      <sheetData sheetId="37"/>
    </sheetDataSet>
  </externalBook>
</externalLink>
</file>

<file path=xl/externalLinks/externalLink8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Диаграмма1"/>
      <sheetName val="реестр операций"/>
      <sheetName val="свод"/>
      <sheetName val="график строительства"/>
      <sheetName val="Срукт-ра себестоимости"/>
      <sheetName val="Протокол"/>
      <sheetName val="Распоряж"/>
      <sheetName val="Лист1"/>
      <sheetName val="график01.09.02"/>
      <sheetName val="график01_09_02"/>
      <sheetName val="общие сведения"/>
      <sheetName val="Коды расх"/>
    </sheetNames>
    <sheetDataSet>
      <sheetData sheetId="0" refreshError="1"/>
      <sheetData sheetId="1"/>
      <sheetData sheetId="2"/>
      <sheetData sheetId="3" refreshError="1"/>
      <sheetData sheetId="4"/>
      <sheetData sheetId="5"/>
      <sheetData sheetId="6"/>
      <sheetData sheetId="7"/>
      <sheetData sheetId="8" refreshError="1"/>
      <sheetData sheetId="9" refreshError="1"/>
      <sheetData sheetId="10" refreshError="1"/>
      <sheetData sheetId="11" refreshError="1"/>
    </sheetDataSet>
  </externalBook>
</externalLink>
</file>

<file path=xl/externalLinks/externalLink8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урсы"/>
      <sheetName val="Пост ДМ RUR"/>
      <sheetName val="Пост ДМ USD"/>
      <sheetName val="Коды расх"/>
      <sheetName val="Затр ДМ RUR"/>
      <sheetName val="Затр ДМ USD"/>
      <sheetName val="Коды пр"/>
      <sheetName val="график строительства"/>
      <sheetName val="Вход.Данные"/>
      <sheetName val="Лист1"/>
      <sheetName val="поток Евро"/>
    </sheetNames>
    <sheetDataSet>
      <sheetData sheetId="0"/>
      <sheetData sheetId="1" refreshError="1"/>
      <sheetData sheetId="2" refreshError="1"/>
      <sheetData sheetId="3" refreshError="1"/>
      <sheetData sheetId="4" refreshError="1"/>
      <sheetData sheetId="5" refreshError="1"/>
      <sheetData sheetId="6">
        <row r="4">
          <cell r="A4" t="str">
            <v>ИНВЕСТИЦИОННАЯ ДЕЯТЕЛЬНОСТЬ</v>
          </cell>
        </row>
      </sheetData>
      <sheetData sheetId="7" refreshError="1"/>
      <sheetData sheetId="8" refreshError="1"/>
      <sheetData sheetId="9" refreshError="1"/>
      <sheetData sheetId="10" refreshError="1"/>
    </sheetDataSet>
  </externalBook>
</externalLink>
</file>

<file path=xl/externalLinks/externalLink8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s>
    <sheetDataSet>
      <sheetData sheetId="0"/>
    </sheetDataSet>
  </externalBook>
</externalLink>
</file>

<file path=xl/externalLinks/externalLink8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 val="Лист1"/>
      <sheetName val="Лист3"/>
      <sheetName val="Об.вед"/>
      <sheetName val="Итоговый"/>
      <sheetName val="ЗданТО"/>
      <sheetName val="ЗАРПЛАТА"/>
    </sheetNames>
    <sheetDataSet>
      <sheetData sheetId="0"/>
      <sheetData sheetId="1" refreshError="1"/>
      <sheetData sheetId="2"/>
      <sheetData sheetId="3" refreshError="1"/>
      <sheetData sheetId="4" refreshError="1"/>
      <sheetData sheetId="5" refreshError="1"/>
      <sheetData sheetId="6" refreshError="1"/>
    </sheetDataSet>
  </externalBook>
</externalLink>
</file>

<file path=xl/externalLinks/externalLink8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урсы USD"/>
      <sheetName val="Курсы euro"/>
      <sheetName val="Коды расх"/>
      <sheetName val="Коды пр"/>
      <sheetName val="Blid ex RUR"/>
      <sheetName val="Blid ex USD"/>
      <sheetName val="Blid ex euro"/>
      <sheetName val="Blid receipts RUR"/>
      <sheetName val="Blid receipts USD"/>
      <sheetName val="Blid receipts euro"/>
      <sheetName val="Dor ex RUR"/>
      <sheetName val="Dor ex USD"/>
      <sheetName val="Dor receipts RUR"/>
      <sheetName val="Dor receipts USD"/>
      <sheetName val="Sunder ex"/>
      <sheetName val="Sunder"/>
      <sheetName val="Tufts ex"/>
      <sheetName val="Tufts"/>
      <sheetName val="Hamf ex"/>
      <sheetName val="Hamf"/>
      <sheetName val="Hackh ex"/>
      <sheetName val="Hackh"/>
      <sheetName val="Imag ex"/>
      <sheetName val="Imag"/>
      <sheetName val="Falm ex"/>
      <sheetName val="Falm"/>
      <sheetName val="Lim ex"/>
      <sheetName val="Lim"/>
      <sheetName val="Trib ex"/>
      <sheetName val="Trib ex USD"/>
      <sheetName val="Trib"/>
      <sheetName val="Trib USD"/>
      <sheetName val="график строительства"/>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Set>
  </externalBook>
</externalLink>
</file>

<file path=xl/externalLinks/externalLink8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Графики"/>
      <sheetName val="Динамика К2"/>
      <sheetName val="контакт с доп согл"/>
      <sheetName val="Коды расх"/>
      <sheetName val="Sheet2"/>
      <sheetName val="Контрагент"/>
      <sheetName val="Объект"/>
      <sheetName val="Парам"/>
      <sheetName val="Коды пр"/>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8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описание"/>
      <sheetName val="общие данные"/>
      <sheetName val="сводка по земле"/>
      <sheetName val="земля при пустоте"/>
      <sheetName val="земля при капстр"/>
      <sheetName val="земля при складах"/>
      <sheetName val="фун износ"/>
      <sheetName val="вн_износ"/>
      <sheetName val="сводка по затратам"/>
      <sheetName val="Устранимый износ"/>
      <sheetName val="неустр из кж"/>
      <sheetName val="неустр из дж"/>
      <sheetName val="прибыль предп"/>
      <sheetName val="сводка по приб"/>
      <sheetName val="дисконт"/>
      <sheetName val="доходплощ"/>
      <sheetName val="НИ пл"/>
      <sheetName val="доход80"/>
      <sheetName val="НИ 80"/>
      <sheetName val="доход79"/>
      <sheetName val="НИ 79"/>
      <sheetName val="доход62"/>
      <sheetName val="НИ 62"/>
      <sheetName val="доход4"/>
      <sheetName val="НИ 4"/>
      <sheetName val="4 (2)"/>
      <sheetName val="4"/>
      <sheetName val="62 (2)"/>
      <sheetName val="62"/>
      <sheetName val="79 (2)"/>
      <sheetName val="79"/>
      <sheetName val="80(кирп) (2)"/>
      <sheetName val="80(кирп)"/>
      <sheetName val="80(мет) (2)"/>
      <sheetName val="80(мет)"/>
      <sheetName val="80(бет) (2)"/>
      <sheetName val="80(бет)"/>
      <sheetName val="площадка (2)"/>
      <sheetName val="площадка"/>
      <sheetName val="SFF"/>
      <sheetName val="арендная ставка"/>
      <sheetName val="общая сводка"/>
      <sheetName val="сводка по рыночному методу"/>
      <sheetName val="Корпус 80"/>
      <sheetName val="Корпус 79"/>
      <sheetName val="Корпус 62"/>
      <sheetName val="Корпус 4"/>
      <sheetName val="график строительства"/>
      <sheetName val="общие сведения"/>
      <sheetName val="Инд"/>
      <sheetName val="Метод остатка"/>
      <sheetName val="контакт с доп согл"/>
      <sheetName val="Коррект"/>
      <sheetName val="Служебный"/>
      <sheetName val="свед"/>
      <sheetName val="СП_КОМПЛЕКС"/>
      <sheetName val="4.озеленение"/>
      <sheetName val="общий"/>
      <sheetName val="2.Продажа квартир"/>
      <sheetName val="6.Продажа квартир"/>
      <sheetName val="3.ЗАТРАТЫ"/>
      <sheetName val="график01.09.02"/>
      <sheetName val="Параметры"/>
      <sheetName val="Начало"/>
      <sheetName val="СВОД"/>
      <sheetName val="Кэш-фло"/>
      <sheetName val="восст"/>
      <sheetName val="VCURS"/>
      <sheetName val="база"/>
      <sheetName val="Финансы"/>
      <sheetName val="Исходные"/>
      <sheetName val="ЛитБ"/>
      <sheetName val="Base"/>
      <sheetName val="СП  Здания"/>
      <sheetName val="Содержание"/>
      <sheetName val="CASH FLOW RUR"/>
      <sheetName val="Коды расх"/>
      <sheetName val="Monte-Carlo Data"/>
      <sheetName val=" Assumptions"/>
      <sheetName val="Фин модель"/>
      <sheetName val="затрат_нииэфа1"/>
      <sheetName val="общие_данные"/>
      <sheetName val="сводка_по_земле"/>
      <sheetName val="земля_при_пустоте"/>
      <sheetName val="земля_при_капстр"/>
      <sheetName val="земля_при_складах"/>
      <sheetName val="фун_износ"/>
      <sheetName val="сводка_по_затратам"/>
      <sheetName val="Устранимый_износ"/>
      <sheetName val="неустр_из_кж"/>
      <sheetName val="неустр_из_дж"/>
      <sheetName val="прибыль_предп"/>
      <sheetName val="сводка_по_приб"/>
      <sheetName val="НИ_пл"/>
      <sheetName val="НИ_80"/>
      <sheetName val="НИ_79"/>
      <sheetName val="НИ_62"/>
      <sheetName val="НИ_4"/>
      <sheetName val="4_(2)"/>
      <sheetName val="62_(2)"/>
      <sheetName val="79_(2)"/>
      <sheetName val="80(кирп)_(2)"/>
      <sheetName val="80(мет)_(2)"/>
      <sheetName val="80(бет)_(2)"/>
      <sheetName val="площадка_(2)"/>
      <sheetName val="арендная_ставка"/>
      <sheetName val="общая_сводка"/>
      <sheetName val="сводка_по_рыночному_методу"/>
      <sheetName val="Корпус_80"/>
      <sheetName val="Корпус_79"/>
      <sheetName val="Корпус_62"/>
      <sheetName val="Корпус_4"/>
    </sheetNames>
    <sheetDataSet>
      <sheetData sheetId="0"/>
      <sheetData sheetId="1" refreshError="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Set>
  </externalBook>
</externalLink>
</file>

<file path=xl/externalLinks/externalLink8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Паспорт 1"/>
      <sheetName val="Цены 2"/>
      <sheetName val="Произв пок раст 3 "/>
      <sheetName val="Расчет ПЗ раст 4"/>
      <sheetName val="ПЗ Раст 5"/>
      <sheetName val="ГСМработы"/>
      <sheetName val="ГСМмесяц"/>
      <sheetName val="Пог_скота"/>
      <sheetName val="Прод_скота"/>
      <sheetName val="Корма"/>
      <sheetName val="С_ст_жив"/>
      <sheetName val="ОХР и налоги 9"/>
      <sheetName val="Вспом произв 10"/>
      <sheetName val="Ком расх 11"/>
      <sheetName val="с-с реализации"/>
      <sheetName val="Полн сст 12"/>
      <sheetName val="Производство 13"/>
      <sheetName val="Переработка 15"/>
      <sheetName val="Продажи 16"/>
      <sheetName val="Бюджет предпр 18"/>
      <sheetName val="Кап.вл. 17"/>
      <sheetName val="Затраты "/>
      <sheetName val="PL по месяцам Свод"/>
      <sheetName val="БДДС сводный"/>
      <sheetName val="Финдеят свод."/>
      <sheetName val="PL по месяцам Зоря"/>
      <sheetName val="БДДС Зоря"/>
      <sheetName val="Финдеят Зоря"/>
      <sheetName val="PL по месяцам Крутьки"/>
      <sheetName val="БДДС Крутьки"/>
      <sheetName val="Финдеят Крутьки"/>
      <sheetName val="Аналитика "/>
      <sheetName val="Анализ доходности 20"/>
      <sheetName val="Баланс прод 14"/>
      <sheetName val="баланс"/>
      <sheetName val="P&amp;L 21"/>
      <sheetName val="Аналитика 23"/>
      <sheetName val="Баланс 22"/>
      <sheetName val="Сст Проф культур"/>
      <sheetName val="жив-во"/>
      <sheetName val="График поставок"/>
      <sheetName val="Бюджет руб 18 (2)"/>
      <sheetName val="Парам"/>
      <sheetName val="общие данные"/>
      <sheetName val="Коды расх"/>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refreshError="1"/>
      <sheetData sheetId="30"/>
      <sheetData sheetId="31"/>
      <sheetData sheetId="32"/>
      <sheetData sheetId="33"/>
      <sheetData sheetId="34"/>
      <sheetData sheetId="35"/>
      <sheetData sheetId="36"/>
      <sheetData sheetId="37"/>
      <sheetData sheetId="38"/>
      <sheetData sheetId="39"/>
      <sheetData sheetId="40"/>
      <sheetData sheetId="41"/>
      <sheetData sheetId="42" refreshError="1"/>
      <sheetData sheetId="43" refreshError="1"/>
      <sheetData sheetId="44" refreshError="1"/>
    </sheetDataSet>
  </externalBook>
</externalLink>
</file>

<file path=xl/externalLinks/externalLink8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alance Sheet"/>
      <sheetName val="Income Statement"/>
      <sheetName val="общие данные"/>
      <sheetName val="Лист1"/>
      <sheetName val="БДДС Крутьки"/>
      <sheetName val="КФВ"/>
      <sheetName val="контакт с доп согл"/>
    </sheetNames>
    <sheetDataSet>
      <sheetData sheetId="0"/>
      <sheetData sheetId="1"/>
      <sheetData sheetId="2" refreshError="1"/>
      <sheetData sheetId="3" refreshError="1"/>
      <sheetData sheetId="4" refreshError="1"/>
      <sheetData sheetId="5" refreshError="1"/>
      <sheetData sheetId="6"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
      <sheetName val="REITs &amp; S&amp;P"/>
      <sheetName val="Опции"/>
      <sheetName val="Проект"/>
      <sheetName val="Анализ"/>
    </sheetNames>
    <sheetDataSet>
      <sheetData sheetId="0">
        <row r="171">
          <cell r="D171">
            <v>0</v>
          </cell>
          <cell r="E171">
            <v>0.19104004814636055</v>
          </cell>
        </row>
        <row r="172">
          <cell r="D172">
            <v>0.05</v>
          </cell>
          <cell r="E172">
            <v>0.17331256212247201</v>
          </cell>
        </row>
        <row r="173">
          <cell r="D173">
            <v>0.1</v>
          </cell>
          <cell r="E173">
            <v>0.16098670463276857</v>
          </cell>
        </row>
        <row r="174">
          <cell r="D174">
            <v>0.15000000000000002</v>
          </cell>
          <cell r="E174">
            <v>0.15532835618367249</v>
          </cell>
        </row>
        <row r="175">
          <cell r="D175">
            <v>0.2</v>
          </cell>
          <cell r="E175">
            <v>0.14993493952328116</v>
          </cell>
        </row>
        <row r="176">
          <cell r="D176">
            <v>0.25</v>
          </cell>
          <cell r="E176">
            <v>0.14737549187106463</v>
          </cell>
        </row>
        <row r="177">
          <cell r="D177">
            <v>0.3</v>
          </cell>
          <cell r="E177">
            <v>0.14738328611616652</v>
          </cell>
        </row>
      </sheetData>
      <sheetData sheetId="1" refreshError="1"/>
      <sheetData sheetId="2" refreshError="1"/>
      <sheetData sheetId="3" refreshError="1"/>
      <sheetData sheetId="4" refreshError="1"/>
    </sheetDataSet>
  </externalBook>
</externalLink>
</file>

<file path=xl/externalLinks/externalLink9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515_В_дерев"/>
      <sheetName val="512_А_кирп"/>
      <sheetName val="демонт_всех"/>
      <sheetName val="исход-итог"/>
      <sheetName val="восст"/>
      <sheetName val="исход_итог"/>
      <sheetName val="свед"/>
      <sheetName val="Параметры"/>
      <sheetName val="Начало"/>
      <sheetName val="Balance Sheet"/>
      <sheetName val="общие данные"/>
      <sheetName val="общие сведения"/>
      <sheetName val="Содержание"/>
      <sheetName val="затр_подх"/>
      <sheetName val="1"/>
      <sheetName val="Дебиторка"/>
      <sheetName val="Sheet2"/>
      <sheetName val="разряд"/>
      <sheetName val="Аналоги"/>
      <sheetName val="Исходные"/>
      <sheetName val="график строительства"/>
      <sheetName val="Метод остатка"/>
      <sheetName val="проч ОС"/>
      <sheetName val="БДДС Крутьки"/>
    </sheetNames>
    <sheetDataSet>
      <sheetData sheetId="0"/>
      <sheetData sheetId="1"/>
      <sheetData sheetId="2"/>
      <sheetData sheetId="3" refreshError="1"/>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Set>
  </externalBook>
</externalLink>
</file>

<file path=xl/externalLinks/externalLink9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 Выб "/>
      <sheetName val="  ОДФР 2   "/>
      <sheetName val="Пост"/>
      <sheetName val=" Курс$ "/>
      <sheetName val="БДДС Крутьки"/>
      <sheetName val="исход-итог"/>
      <sheetName val="общие данные"/>
    </sheetNames>
    <sheetDataSet>
      <sheetData sheetId="0" refreshError="1"/>
      <sheetData sheetId="1" refreshError="1"/>
      <sheetData sheetId="2" refreshError="1"/>
      <sheetData sheetId="3" refreshError="1"/>
      <sheetData sheetId="4" refreshError="1"/>
      <sheetData sheetId="5" refreshError="1"/>
      <sheetData sheetId="6" refreshError="1"/>
    </sheetDataSet>
  </externalBook>
</externalLink>
</file>

<file path=xl/externalLinks/externalLink9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 val="Лист1"/>
      <sheetName val="Лист3"/>
      <sheetName val="Об.вед"/>
      <sheetName val="Итоговый"/>
      <sheetName val="ЗданТО"/>
      <sheetName val="ЗАРПЛАТА"/>
    </sheetNames>
    <sheetDataSet>
      <sheetData sheetId="0"/>
      <sheetData sheetId="1" refreshError="1"/>
      <sheetData sheetId="2"/>
      <sheetData sheetId="3" refreshError="1"/>
      <sheetData sheetId="4" refreshError="1"/>
      <sheetData sheetId="5" refreshError="1"/>
      <sheetData sheetId="6" refreshError="1"/>
    </sheetDataSet>
  </externalBook>
</externalLink>
</file>

<file path=xl/externalLinks/externalLink9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 val="Лист1"/>
      <sheetName val="Лист3"/>
      <sheetName val="Об.вед"/>
      <sheetName val="Итоговый"/>
      <sheetName val="ЗданТО"/>
      <sheetName val="ЗАРПЛАТА"/>
    </sheetNames>
    <sheetDataSet>
      <sheetData sheetId="0"/>
      <sheetData sheetId="1" refreshError="1"/>
      <sheetData sheetId="2"/>
      <sheetData sheetId="3" refreshError="1"/>
      <sheetData sheetId="4" refreshError="1"/>
      <sheetData sheetId="5" refreshError="1"/>
      <sheetData sheetId="6" refreshError="1"/>
    </sheetDataSet>
  </externalBook>
</externalLink>
</file>

<file path=xl/externalLinks/externalLink9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оэффициенты"/>
      <sheetName val="Титульный"/>
      <sheetName val="Конструкторская документация"/>
      <sheetName val="Комплектация"/>
      <sheetName val="Сметная калькуляция"/>
    </sheetNames>
    <sheetDataSet>
      <sheetData sheetId="0"/>
      <sheetData sheetId="1"/>
      <sheetData sheetId="2"/>
      <sheetData sheetId="3"/>
      <sheetData sheetId="4">
        <row r="4">
          <cell r="B4">
            <v>25</v>
          </cell>
        </row>
      </sheetData>
    </sheetDataSet>
  </externalBook>
</externalLink>
</file>

<file path=xl/externalLinks/externalLink9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1"/>
      <sheetName val="Разбивка площадей"/>
      <sheetName val="Параметры"/>
      <sheetName val="Доходы"/>
      <sheetName val="Опер прибыль"/>
      <sheetName val="свод"/>
      <sheetName val="Поток"/>
      <sheetName val="ГКВ"/>
      <sheetName val="Исходные"/>
      <sheetName val="Cash Flow"/>
      <sheetName val="Затраты"/>
      <sheetName val="ДДС"/>
      <sheetName val="Отчет"/>
      <sheetName val="Отчет (2)"/>
      <sheetName val="ПУ"/>
      <sheetName val="EVA"/>
      <sheetName val="Рисунки"/>
      <sheetName val="К Центр"/>
      <sheetName val="Паркинг"/>
      <sheetName val="Торговля"/>
      <sheetName val="Офисы"/>
      <sheetName val="Гостиница"/>
      <sheetName val="Структура затрат"/>
      <sheetName val="ССР"/>
      <sheetName val="Динамика_прогноз"/>
      <sheetName val="Продажи (2)"/>
      <sheetName val=" Выб "/>
      <sheetName val="исход-итог"/>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Set>
  </externalBook>
</externalLink>
</file>

<file path=xl/externalLinks/externalLink9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урсы"/>
      <sheetName val="Бюджет"/>
      <sheetName val="Сводная USD"/>
      <sheetName val="Коды расх"/>
      <sheetName val="Коды пр"/>
      <sheetName val="исход-итог"/>
      <sheetName val="шапка"/>
      <sheetName val="Исходные"/>
      <sheetName val="Параметры"/>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9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с д"/>
      <sheetName val="ДСгр"/>
      <sheetName val="Кр Пор"/>
      <sheetName val="Приб"/>
      <sheetName val="Прочие доходы"/>
      <sheetName val="А Записка"/>
      <sheetName val="Pl нов"/>
      <sheetName val="Тов трейд"/>
      <sheetName val="ФИН"/>
      <sheetName val="баланс (нов)"/>
      <sheetName val="БДДС"/>
      <sheetName val="производство"/>
      <sheetName val="ДС"/>
      <sheetName val="произв и коммерч расходы"/>
      <sheetName val="ИНВ"/>
      <sheetName val="Количество"/>
      <sheetName val="RST"/>
      <sheetName val="ОХР и фин расходы"/>
      <sheetName val="TC Cmp(Росс) "/>
      <sheetName val="TC Cmp(Урал)"/>
      <sheetName val="TC Cmp(Прик)"/>
      <sheetName val="NPV (скорр)"/>
      <sheetName val="Закупка сырья"/>
      <sheetName val="закупка яйца и цыплят"/>
      <sheetName val="Пр Фин прог (%)"/>
      <sheetName val="N FC"/>
      <sheetName val="анализ"/>
      <sheetName val="N VC"/>
      <sheetName val="рем молод"/>
      <sheetName val="NPV"/>
      <sheetName val="показатели"/>
      <sheetName val="АН зап"/>
      <sheetName val="КАП З"/>
      <sheetName val="баланс"/>
      <sheetName val="P&amp;L"/>
      <sheetName val="S"/>
      <sheetName val="Расш КР (КД)"/>
      <sheetName val="S (произв)"/>
      <sheetName val="пост выб"/>
      <sheetName val="Продажи"/>
      <sheetName val="расчет цен"/>
      <sheetName val="Расш КР (ПД)"/>
      <sheetName val="Исходные"/>
      <sheetName val="Коды расх"/>
      <sheetName val=" Выб "/>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Set>
  </externalBook>
</externalLink>
</file>

<file path=xl/externalLinks/externalLink9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Лист2"/>
    </sheetNames>
    <sheetDataSet>
      <sheetData sheetId="0"/>
    </sheetDataSet>
  </externalBook>
</externalLink>
</file>

<file path=xl/externalLinks/externalLink9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Курсы"/>
      <sheetName val="Коды платежей"/>
      <sheetName val="Штрабаг"/>
      <sheetName val="новация"/>
      <sheetName val="FS"/>
      <sheetName val="сводная отделка гостиницы"/>
      <sheetName val="бюджет без НДС по зонам"/>
      <sheetName val="бюджет без НДС битый"/>
      <sheetName val="бюджет по НДС"/>
      <sheetName val="бюджет с НДС общий"/>
      <sheetName val="бюджет с НДС общий (неоплач)"/>
      <sheetName val="бюджет с НДС общий (неоплач (2)"/>
      <sheetName val="Лист2"/>
      <sheetName val="Лист4"/>
      <sheetName val="сводная"/>
      <sheetName val="Заявка"/>
      <sheetName val="векселя"/>
      <sheetName val="векселя старые"/>
      <sheetName val="бюджет по договорам"/>
      <sheetName val="фин. деятельность"/>
      <sheetName val="Коды расх"/>
      <sheetName val="P&amp;L"/>
      <sheetName val="Исходные"/>
    </sheetNames>
    <sheetDataSet>
      <sheetData sheetId="0" refreshError="1"/>
      <sheetData sheetId="1">
        <row r="1">
          <cell r="A1" t="str">
            <v>Платежи</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hyperlink" Target="https://www.avito.ru/moskva/kommercheskaya_nedvizhimost/prodam_torgovoe_pomeschenie_2455_m_1776512052" TargetMode="External"/><Relationship Id="rId2" Type="http://schemas.openxmlformats.org/officeDocument/2006/relationships/hyperlink" Target="https://www.cian.ru/sale/commercial/238968945/" TargetMode="External"/><Relationship Id="rId1" Type="http://schemas.openxmlformats.org/officeDocument/2006/relationships/hyperlink" Target="https://www.cian.ru/sale/commercial/240156952/" TargetMode="External"/><Relationship Id="rId4"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3" Type="http://schemas.openxmlformats.org/officeDocument/2006/relationships/hyperlink" Target="https://www.avito.ru/moskva/kommercheskaya_nedvizhimost/arenda_zdaniya_2400_m2_u_m._mitino_2036614508" TargetMode="External"/><Relationship Id="rId2" Type="http://schemas.openxmlformats.org/officeDocument/2006/relationships/hyperlink" Target="https://www.avito.ru/moskva/kommercheskaya_nedvizhimost/2680_m2_mnogofunktsionalnyy_kompleks_yes_a_1845344604" TargetMode="External"/><Relationship Id="rId1" Type="http://schemas.openxmlformats.org/officeDocument/2006/relationships/hyperlink" Target="https://krasnogorsk.cian.ru/rent/commercial/245976307/" TargetMode="External"/><Relationship Id="rId4"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theme="8"/>
    <pageSetUpPr fitToPage="1"/>
  </sheetPr>
  <dimension ref="A1:K34"/>
  <sheetViews>
    <sheetView tabSelected="1" view="pageBreakPreview" zoomScaleNormal="140" zoomScaleSheetLayoutView="100" workbookViewId="0">
      <selection activeCell="G33" sqref="G33"/>
    </sheetView>
  </sheetViews>
  <sheetFormatPr defaultColWidth="9.109375" defaultRowHeight="13.8"/>
  <cols>
    <col min="1" max="1" width="31.88671875" style="45" customWidth="1"/>
    <col min="2" max="2" width="49.33203125" style="27" customWidth="1"/>
    <col min="3" max="3" width="18.88671875" style="27" customWidth="1"/>
    <col min="4" max="4" width="22" style="27" customWidth="1"/>
    <col min="5" max="5" width="14.5546875" style="27" customWidth="1"/>
    <col min="6" max="6" width="16.88671875" style="27" customWidth="1"/>
    <col min="7" max="7" width="12.5546875" style="27" customWidth="1"/>
    <col min="8" max="10" width="9.109375" style="27" hidden="1" customWidth="1"/>
    <col min="11" max="16384" width="9.109375" style="27"/>
  </cols>
  <sheetData>
    <row r="1" spans="1:11" ht="15" customHeight="1">
      <c r="B1" s="37"/>
      <c r="C1" s="90"/>
      <c r="E1" s="90"/>
      <c r="F1" s="230"/>
      <c r="G1" s="43"/>
      <c r="H1" s="43"/>
      <c r="I1" s="43"/>
      <c r="J1" s="43"/>
    </row>
    <row r="2" spans="1:11" ht="11.25" customHeight="1">
      <c r="A2" s="82"/>
      <c r="B2" s="37"/>
      <c r="C2" s="37"/>
      <c r="E2" s="98"/>
      <c r="F2" s="91"/>
      <c r="G2" s="43"/>
      <c r="H2" s="43"/>
      <c r="I2" s="43"/>
      <c r="J2" s="43"/>
    </row>
    <row r="3" spans="1:11" ht="11.25" customHeight="1">
      <c r="A3" s="82"/>
      <c r="B3" s="37"/>
      <c r="C3" s="37"/>
      <c r="D3" s="93"/>
      <c r="E3" s="93"/>
      <c r="F3" s="93"/>
      <c r="G3" s="43"/>
      <c r="H3" s="43"/>
      <c r="I3" s="43"/>
      <c r="J3" s="43"/>
    </row>
    <row r="4" spans="1:11" ht="9.75" customHeight="1">
      <c r="A4" s="82"/>
      <c r="B4" s="37"/>
      <c r="C4" s="37"/>
      <c r="D4" s="37"/>
      <c r="E4" s="37"/>
      <c r="F4" s="91"/>
      <c r="G4" s="43"/>
      <c r="H4" s="43"/>
      <c r="I4" s="43"/>
      <c r="J4" s="43"/>
    </row>
    <row r="5" spans="1:11">
      <c r="A5" s="269" t="s">
        <v>3</v>
      </c>
      <c r="B5" s="270"/>
      <c r="C5" s="270"/>
      <c r="D5" s="270"/>
      <c r="E5" s="270"/>
      <c r="F5" s="271"/>
    </row>
    <row r="6" spans="1:11" s="45" customFormat="1" ht="13.2">
      <c r="A6" s="79" t="s">
        <v>0</v>
      </c>
      <c r="B6" s="254" t="s">
        <v>275</v>
      </c>
      <c r="C6" s="254"/>
      <c r="D6" s="254"/>
      <c r="E6" s="254"/>
      <c r="F6" s="254"/>
    </row>
    <row r="7" spans="1:11" s="45" customFormat="1" ht="15" customHeight="1">
      <c r="A7" s="272" t="s">
        <v>6</v>
      </c>
      <c r="B7" s="274" t="s">
        <v>112</v>
      </c>
      <c r="C7" s="274"/>
      <c r="D7" s="274"/>
      <c r="E7" s="274" t="s">
        <v>113</v>
      </c>
      <c r="F7" s="274"/>
    </row>
    <row r="8" spans="1:11" s="45" customFormat="1" ht="12.75" customHeight="1">
      <c r="A8" s="273"/>
      <c r="B8" s="268" t="s">
        <v>223</v>
      </c>
      <c r="C8" s="256"/>
      <c r="D8" s="257"/>
      <c r="E8" s="255" t="s">
        <v>27</v>
      </c>
      <c r="F8" s="257"/>
    </row>
    <row r="9" spans="1:11" s="45" customFormat="1" ht="15" customHeight="1">
      <c r="A9" s="79" t="s">
        <v>1</v>
      </c>
      <c r="B9" s="254" t="s">
        <v>275</v>
      </c>
      <c r="C9" s="254"/>
      <c r="D9" s="254"/>
      <c r="E9" s="254"/>
      <c r="F9" s="254"/>
    </row>
    <row r="10" spans="1:11" s="45" customFormat="1" ht="12" customHeight="1">
      <c r="A10" s="267" t="s">
        <v>124</v>
      </c>
      <c r="B10" s="266" t="s">
        <v>67</v>
      </c>
      <c r="C10" s="266"/>
      <c r="D10" s="266"/>
      <c r="E10" s="266"/>
      <c r="F10" s="266"/>
      <c r="G10" s="89"/>
    </row>
    <row r="11" spans="1:11" s="45" customFormat="1" ht="38.25" customHeight="1">
      <c r="A11" s="267"/>
      <c r="B11" s="96" t="s">
        <v>118</v>
      </c>
      <c r="C11" s="77" t="s">
        <v>66</v>
      </c>
      <c r="D11" s="77" t="s">
        <v>62</v>
      </c>
      <c r="E11" s="77" t="s">
        <v>63</v>
      </c>
      <c r="F11" s="77" t="s">
        <v>65</v>
      </c>
      <c r="G11" s="89"/>
      <c r="K11" s="36"/>
    </row>
    <row r="12" spans="1:11" s="45" customFormat="1" ht="61.5" customHeight="1">
      <c r="A12" s="267"/>
      <c r="B12" s="242" t="s">
        <v>276</v>
      </c>
      <c r="C12" s="44">
        <v>6461</v>
      </c>
      <c r="D12" s="44" t="s">
        <v>277</v>
      </c>
      <c r="E12" s="96">
        <v>1</v>
      </c>
      <c r="F12" s="96" t="s">
        <v>206</v>
      </c>
      <c r="G12" s="89"/>
      <c r="K12" s="36"/>
    </row>
    <row r="13" spans="1:11" s="45" customFormat="1">
      <c r="A13" s="267"/>
      <c r="B13" s="266" t="s">
        <v>103</v>
      </c>
      <c r="C13" s="266"/>
      <c r="D13" s="266"/>
      <c r="E13" s="266"/>
      <c r="F13" s="266"/>
      <c r="G13" s="89"/>
      <c r="K13" s="36"/>
    </row>
    <row r="14" spans="1:11" s="45" customFormat="1" ht="38.25" customHeight="1">
      <c r="A14" s="267"/>
      <c r="B14" s="77" t="s">
        <v>64</v>
      </c>
      <c r="C14" s="77" t="s">
        <v>207</v>
      </c>
      <c r="D14" s="77" t="s">
        <v>62</v>
      </c>
      <c r="E14" s="77" t="s">
        <v>63</v>
      </c>
      <c r="F14" s="77" t="s">
        <v>65</v>
      </c>
      <c r="G14" s="89"/>
      <c r="K14" s="36"/>
    </row>
    <row r="15" spans="1:11" s="45" customFormat="1" ht="171.75" customHeight="1">
      <c r="A15" s="267"/>
      <c r="B15" s="242" t="s">
        <v>278</v>
      </c>
      <c r="C15" s="44">
        <v>20</v>
      </c>
      <c r="D15" s="245" t="s">
        <v>279</v>
      </c>
      <c r="E15" s="243">
        <v>1</v>
      </c>
      <c r="F15" s="243" t="s">
        <v>220</v>
      </c>
      <c r="G15" s="89"/>
    </row>
    <row r="16" spans="1:11" s="45" customFormat="1" ht="127.5" customHeight="1">
      <c r="A16" s="79" t="s">
        <v>125</v>
      </c>
      <c r="B16" s="265" t="s">
        <v>280</v>
      </c>
      <c r="C16" s="265"/>
      <c r="D16" s="265"/>
      <c r="E16" s="265"/>
      <c r="F16" s="265"/>
    </row>
    <row r="17" spans="1:7" s="45" customFormat="1" ht="28.5" customHeight="1">
      <c r="A17" s="84" t="s">
        <v>54</v>
      </c>
      <c r="B17" s="78" t="s">
        <v>221</v>
      </c>
      <c r="C17" s="249" t="s">
        <v>55</v>
      </c>
      <c r="D17" s="249"/>
      <c r="E17" s="250" t="s">
        <v>222</v>
      </c>
      <c r="F17" s="250"/>
    </row>
    <row r="18" spans="1:7" s="45" customFormat="1" ht="48" customHeight="1">
      <c r="A18" s="85" t="s">
        <v>2</v>
      </c>
      <c r="B18" s="251" t="s">
        <v>281</v>
      </c>
      <c r="C18" s="251"/>
      <c r="D18" s="251"/>
      <c r="E18" s="251"/>
      <c r="F18" s="251"/>
    </row>
    <row r="19" spans="1:7" s="45" customFormat="1" ht="31.5" customHeight="1">
      <c r="A19" s="83" t="s">
        <v>4</v>
      </c>
      <c r="B19" s="253" t="s">
        <v>213</v>
      </c>
      <c r="C19" s="253"/>
      <c r="D19" s="254"/>
      <c r="E19" s="254"/>
      <c r="F19" s="254"/>
      <c r="G19" s="156"/>
    </row>
    <row r="20" spans="1:7" s="45" customFormat="1" ht="29.25" customHeight="1">
      <c r="A20" s="97" t="s">
        <v>128</v>
      </c>
      <c r="B20" s="101">
        <f>П6_Описание!J9</f>
        <v>575029000</v>
      </c>
      <c r="C20" s="126" t="e">
        <f>CONCATENATE(" руб. (",П5_расчет_доходн!#REF!," руб./кв. м)")</f>
        <v>#REF!</v>
      </c>
      <c r="D20" s="261" t="s">
        <v>108</v>
      </c>
      <c r="E20" s="262"/>
      <c r="F20" s="135" t="s">
        <v>137</v>
      </c>
      <c r="G20" s="209"/>
    </row>
    <row r="21" spans="1:7" s="45" customFormat="1" ht="20.25" customHeight="1">
      <c r="A21" s="103" t="s">
        <v>136</v>
      </c>
      <c r="B21" s="115">
        <f>П6_Описание!L9</f>
        <v>402520300</v>
      </c>
      <c r="C21" s="127" t="s">
        <v>117</v>
      </c>
      <c r="D21" s="263" t="s">
        <v>79</v>
      </c>
      <c r="E21" s="263"/>
      <c r="F21" s="154">
        <v>0.3</v>
      </c>
      <c r="G21" s="209"/>
    </row>
    <row r="22" spans="1:7" s="45" customFormat="1" ht="20.25" customHeight="1">
      <c r="A22" s="103" t="s">
        <v>116</v>
      </c>
      <c r="B22" s="153">
        <f>П6_Описание!M9</f>
        <v>362268270</v>
      </c>
      <c r="C22" s="258" t="s">
        <v>141</v>
      </c>
      <c r="D22" s="259"/>
      <c r="E22" s="259"/>
      <c r="F22" s="260"/>
      <c r="G22" s="209"/>
    </row>
    <row r="23" spans="1:7" s="45" customFormat="1" ht="40.5" customHeight="1">
      <c r="A23" s="102" t="s">
        <v>114</v>
      </c>
      <c r="B23" s="255" t="s">
        <v>214</v>
      </c>
      <c r="C23" s="256"/>
      <c r="D23" s="256"/>
      <c r="E23" s="256"/>
      <c r="F23" s="257"/>
    </row>
    <row r="24" spans="1:7" s="45" customFormat="1" ht="46.5" customHeight="1">
      <c r="A24" s="85" t="s">
        <v>5</v>
      </c>
      <c r="B24" s="252" t="s">
        <v>282</v>
      </c>
      <c r="C24" s="252"/>
      <c r="D24" s="252"/>
      <c r="E24" s="252"/>
      <c r="F24" s="252"/>
    </row>
    <row r="25" spans="1:7" ht="13.5" customHeight="1">
      <c r="A25" s="264"/>
      <c r="B25" s="264"/>
      <c r="C25" s="264"/>
      <c r="D25" s="264"/>
      <c r="E25" s="264"/>
      <c r="F25" s="264"/>
    </row>
    <row r="26" spans="1:7" ht="16.5" customHeight="1">
      <c r="A26" s="118"/>
      <c r="B26" s="119"/>
      <c r="C26" s="29"/>
      <c r="D26" s="29"/>
      <c r="E26" s="29"/>
      <c r="F26" s="29"/>
    </row>
    <row r="27" spans="1:7">
      <c r="A27" s="247" t="s">
        <v>110</v>
      </c>
      <c r="B27" s="247"/>
      <c r="C27" s="45"/>
      <c r="D27" s="45"/>
      <c r="F27" s="87" t="s">
        <v>283</v>
      </c>
    </row>
    <row r="28" spans="1:7" ht="9.75" customHeight="1">
      <c r="A28" s="95"/>
      <c r="B28" s="95"/>
      <c r="C28" s="45"/>
      <c r="D28" s="45"/>
      <c r="E28" s="73"/>
      <c r="F28" s="99"/>
    </row>
    <row r="29" spans="1:7" ht="9.75" customHeight="1">
      <c r="A29" s="117"/>
      <c r="B29" s="117"/>
      <c r="C29" s="45"/>
      <c r="D29" s="45"/>
      <c r="E29" s="73"/>
      <c r="F29" s="99"/>
    </row>
    <row r="30" spans="1:7" ht="10.5" customHeight="1">
      <c r="A30" s="76"/>
      <c r="B30" s="25"/>
      <c r="C30" s="45"/>
      <c r="D30" s="45"/>
      <c r="E30" s="45"/>
      <c r="F30" s="100"/>
    </row>
    <row r="31" spans="1:7">
      <c r="A31" s="248" t="s">
        <v>139</v>
      </c>
      <c r="B31" s="248"/>
      <c r="C31" s="45"/>
      <c r="D31" s="45"/>
      <c r="F31" s="87" t="s">
        <v>140</v>
      </c>
    </row>
    <row r="32" spans="1:7">
      <c r="A32" s="54"/>
    </row>
    <row r="34" spans="1:1">
      <c r="A34" s="86"/>
    </row>
  </sheetData>
  <mergeCells count="24">
    <mergeCell ref="A5:F5"/>
    <mergeCell ref="B9:F9"/>
    <mergeCell ref="A7:A8"/>
    <mergeCell ref="B7:D7"/>
    <mergeCell ref="E7:F7"/>
    <mergeCell ref="B16:F16"/>
    <mergeCell ref="B13:F13"/>
    <mergeCell ref="A10:A15"/>
    <mergeCell ref="B6:F6"/>
    <mergeCell ref="B8:D8"/>
    <mergeCell ref="E8:F8"/>
    <mergeCell ref="B10:F10"/>
    <mergeCell ref="A27:B27"/>
    <mergeCell ref="A31:B31"/>
    <mergeCell ref="C17:D17"/>
    <mergeCell ref="E17:F17"/>
    <mergeCell ref="B18:F18"/>
    <mergeCell ref="B24:F24"/>
    <mergeCell ref="B19:F19"/>
    <mergeCell ref="B23:F23"/>
    <mergeCell ref="C22:F22"/>
    <mergeCell ref="D20:E20"/>
    <mergeCell ref="D21:E21"/>
    <mergeCell ref="A25:F25"/>
  </mergeCells>
  <pageMargins left="0.7" right="0.7" top="0.75" bottom="0.75" header="0.3" footer="0.3"/>
  <pageSetup paperSize="9" scale="56" fitToHeight="0"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F48"/>
  <sheetViews>
    <sheetView view="pageBreakPreview" topLeftCell="A28" zoomScaleNormal="85" zoomScaleSheetLayoutView="100" workbookViewId="0">
      <selection activeCell="B15" sqref="B15"/>
    </sheetView>
  </sheetViews>
  <sheetFormatPr defaultColWidth="9.109375" defaultRowHeight="12"/>
  <cols>
    <col min="1" max="1" width="36" style="162" customWidth="1"/>
    <col min="2" max="2" width="31.88671875" style="162" customWidth="1"/>
    <col min="3" max="3" width="45.33203125" style="162" customWidth="1"/>
    <col min="4" max="5" width="42.33203125" style="162" customWidth="1"/>
    <col min="6" max="16384" width="9.109375" style="120"/>
  </cols>
  <sheetData>
    <row r="1" spans="1:5">
      <c r="A1" s="157"/>
      <c r="B1" s="158"/>
      <c r="C1" s="159"/>
      <c r="D1" s="159"/>
      <c r="E1" s="160" t="s">
        <v>199</v>
      </c>
    </row>
    <row r="2" spans="1:5">
      <c r="A2" s="157"/>
      <c r="B2" s="158"/>
      <c r="C2" s="159"/>
      <c r="D2" s="159"/>
      <c r="E2" s="160">
        <f>'Залоговое заключение'!F1</f>
        <v>0</v>
      </c>
    </row>
    <row r="3" spans="1:5">
      <c r="A3" s="161" t="s">
        <v>193</v>
      </c>
      <c r="C3" s="163"/>
      <c r="D3" s="163"/>
      <c r="E3" s="163"/>
    </row>
    <row r="4" spans="1:5">
      <c r="A4" s="164" t="s">
        <v>143</v>
      </c>
      <c r="B4" s="164" t="s">
        <v>144</v>
      </c>
      <c r="C4" s="164" t="s">
        <v>145</v>
      </c>
      <c r="D4" s="164" t="s">
        <v>146</v>
      </c>
      <c r="E4" s="164" t="s">
        <v>147</v>
      </c>
    </row>
    <row r="5" spans="1:5" ht="48" customHeight="1">
      <c r="A5" s="165"/>
      <c r="B5" s="165"/>
      <c r="C5" s="205" t="s">
        <v>235</v>
      </c>
      <c r="D5" s="205" t="s">
        <v>234</v>
      </c>
      <c r="E5" s="205" t="s">
        <v>242</v>
      </c>
    </row>
    <row r="6" spans="1:5" ht="184.5" customHeight="1">
      <c r="A6" s="165"/>
      <c r="B6" s="165"/>
      <c r="C6" s="166" t="s">
        <v>229</v>
      </c>
      <c r="D6" s="166" t="s">
        <v>236</v>
      </c>
      <c r="E6" s="166" t="s">
        <v>264</v>
      </c>
    </row>
    <row r="7" spans="1:5">
      <c r="A7" s="165" t="s">
        <v>148</v>
      </c>
      <c r="B7" s="165" t="s">
        <v>27</v>
      </c>
      <c r="C7" s="165" t="s">
        <v>228</v>
      </c>
      <c r="D7" s="165" t="s">
        <v>237</v>
      </c>
      <c r="E7" s="165" t="s">
        <v>241</v>
      </c>
    </row>
    <row r="8" spans="1:5">
      <c r="A8" s="165" t="s">
        <v>149</v>
      </c>
      <c r="B8" s="165" t="s">
        <v>27</v>
      </c>
      <c r="C8" s="167">
        <v>1180000000</v>
      </c>
      <c r="D8" s="167">
        <v>300000000</v>
      </c>
      <c r="E8" s="167">
        <v>280000000</v>
      </c>
    </row>
    <row r="9" spans="1:5">
      <c r="A9" s="165" t="s">
        <v>150</v>
      </c>
      <c r="B9" s="168">
        <f>П6_Описание!D7</f>
        <v>6461</v>
      </c>
      <c r="C9" s="169">
        <v>9665</v>
      </c>
      <c r="D9" s="169">
        <v>1911</v>
      </c>
      <c r="E9" s="169">
        <v>2455</v>
      </c>
    </row>
    <row r="10" spans="1:5">
      <c r="A10" s="165" t="s">
        <v>151</v>
      </c>
      <c r="B10" s="165" t="s">
        <v>27</v>
      </c>
      <c r="C10" s="170">
        <f>C8/C9</f>
        <v>122090.01551991723</v>
      </c>
      <c r="D10" s="170">
        <f>D8/D9</f>
        <v>156985.87127158555</v>
      </c>
      <c r="E10" s="170">
        <f>E8/E9</f>
        <v>114052.95315682281</v>
      </c>
    </row>
    <row r="11" spans="1:5">
      <c r="A11" s="171" t="s">
        <v>152</v>
      </c>
      <c r="B11" s="171"/>
      <c r="C11" s="171"/>
      <c r="D11" s="171"/>
      <c r="E11" s="171"/>
    </row>
    <row r="12" spans="1:5">
      <c r="A12" s="165" t="s">
        <v>153</v>
      </c>
      <c r="B12" s="165" t="s">
        <v>154</v>
      </c>
      <c r="C12" s="165" t="s">
        <v>155</v>
      </c>
      <c r="D12" s="165" t="s">
        <v>155</v>
      </c>
      <c r="E12" s="165" t="s">
        <v>155</v>
      </c>
    </row>
    <row r="13" spans="1:5">
      <c r="A13" s="165" t="s">
        <v>156</v>
      </c>
      <c r="B13" s="165" t="s">
        <v>27</v>
      </c>
      <c r="C13" s="172">
        <v>-0.1</v>
      </c>
      <c r="D13" s="172">
        <v>-0.1</v>
      </c>
      <c r="E13" s="172">
        <v>-0.1</v>
      </c>
    </row>
    <row r="14" spans="1:5">
      <c r="A14" s="165" t="s">
        <v>157</v>
      </c>
      <c r="B14" s="165" t="s">
        <v>27</v>
      </c>
      <c r="C14" s="173">
        <f>ROUND(C10*(1+C13),0)</f>
        <v>109881</v>
      </c>
      <c r="D14" s="173">
        <f>ROUND(D10*(1+D13),0)</f>
        <v>141287</v>
      </c>
      <c r="E14" s="173">
        <f>ROUND(E10*(1+E13),0)</f>
        <v>102648</v>
      </c>
    </row>
    <row r="15" spans="1:5">
      <c r="A15" s="174" t="s">
        <v>203</v>
      </c>
      <c r="B15" s="204" t="str">
        <f>'Залоговое заключение'!D12</f>
        <v xml:space="preserve"> г. Москва, ул. Шмитинская, д. 29 </v>
      </c>
      <c r="C15" s="204" t="s">
        <v>230</v>
      </c>
      <c r="D15" s="204" t="s">
        <v>238</v>
      </c>
      <c r="E15" s="165" t="s">
        <v>243</v>
      </c>
    </row>
    <row r="16" spans="1:5">
      <c r="A16" s="165" t="s">
        <v>159</v>
      </c>
      <c r="B16" s="165" t="s">
        <v>27</v>
      </c>
      <c r="C16" s="172">
        <v>0.1</v>
      </c>
      <c r="D16" s="172">
        <v>0</v>
      </c>
      <c r="E16" s="172">
        <v>0.1</v>
      </c>
    </row>
    <row r="17" spans="1:6">
      <c r="A17" s="165" t="s">
        <v>157</v>
      </c>
      <c r="B17" s="165" t="s">
        <v>27</v>
      </c>
      <c r="C17" s="173">
        <f>ROUND(C14*(1+C16),0)</f>
        <v>120869</v>
      </c>
      <c r="D17" s="173">
        <f>ROUND(D14*(1+D16),0)</f>
        <v>141287</v>
      </c>
      <c r="E17" s="173">
        <f>ROUND(E14*(1+E16),0)</f>
        <v>112913</v>
      </c>
    </row>
    <row r="18" spans="1:6">
      <c r="A18" s="174" t="s">
        <v>160</v>
      </c>
      <c r="B18" s="175">
        <f>B9</f>
        <v>6461</v>
      </c>
      <c r="C18" s="175">
        <f>C9</f>
        <v>9665</v>
      </c>
      <c r="D18" s="175">
        <f>D9</f>
        <v>1911</v>
      </c>
      <c r="E18" s="175">
        <f>E9</f>
        <v>2455</v>
      </c>
    </row>
    <row r="19" spans="1:6">
      <c r="A19" s="165" t="s">
        <v>159</v>
      </c>
      <c r="B19" s="165" t="s">
        <v>27</v>
      </c>
      <c r="C19" s="172">
        <v>0</v>
      </c>
      <c r="D19" s="172">
        <v>-0.15</v>
      </c>
      <c r="E19" s="172">
        <v>-0.15</v>
      </c>
    </row>
    <row r="20" spans="1:6">
      <c r="A20" s="165" t="s">
        <v>157</v>
      </c>
      <c r="B20" s="165" t="s">
        <v>27</v>
      </c>
      <c r="C20" s="173">
        <f>ROUND(C17*(1+C19),0)</f>
        <v>120869</v>
      </c>
      <c r="D20" s="173">
        <f>ROUND(D17*(1+D19),0)</f>
        <v>120094</v>
      </c>
      <c r="E20" s="173">
        <f>ROUND(E17*(1+E19),0)</f>
        <v>95976</v>
      </c>
    </row>
    <row r="21" spans="1:6">
      <c r="A21" s="165" t="s">
        <v>161</v>
      </c>
      <c r="B21" s="176">
        <v>20</v>
      </c>
      <c r="C21" s="176">
        <v>84.38</v>
      </c>
      <c r="D21" s="176">
        <v>23</v>
      </c>
      <c r="E21" s="176">
        <v>26</v>
      </c>
    </row>
    <row r="22" spans="1:6">
      <c r="A22" s="165" t="s">
        <v>159</v>
      </c>
      <c r="B22" s="165" t="s">
        <v>27</v>
      </c>
      <c r="C22" s="177">
        <v>-0.1</v>
      </c>
      <c r="D22" s="177">
        <v>-0.1</v>
      </c>
      <c r="E22" s="177">
        <v>-0.1</v>
      </c>
    </row>
    <row r="23" spans="1:6">
      <c r="A23" s="165" t="s">
        <v>157</v>
      </c>
      <c r="B23" s="165" t="s">
        <v>27</v>
      </c>
      <c r="C23" s="173">
        <f>ROUND(C20*(1+C22),0)</f>
        <v>108782</v>
      </c>
      <c r="D23" s="173">
        <f>ROUND(D20*(1+D22),0)</f>
        <v>108085</v>
      </c>
      <c r="E23" s="173">
        <f>ROUND(E20*(1+E22),0)</f>
        <v>86378</v>
      </c>
    </row>
    <row r="24" spans="1:6">
      <c r="A24" s="165" t="s">
        <v>195</v>
      </c>
      <c r="B24" s="165" t="s">
        <v>265</v>
      </c>
      <c r="C24" s="165" t="s">
        <v>265</v>
      </c>
      <c r="D24" s="165" t="s">
        <v>266</v>
      </c>
      <c r="E24" s="165" t="s">
        <v>267</v>
      </c>
    </row>
    <row r="25" spans="1:6">
      <c r="A25" s="165" t="s">
        <v>159</v>
      </c>
      <c r="B25" s="178" t="s">
        <v>27</v>
      </c>
      <c r="C25" s="172">
        <v>0</v>
      </c>
      <c r="D25" s="172">
        <v>0</v>
      </c>
      <c r="E25" s="172">
        <v>0</v>
      </c>
    </row>
    <row r="26" spans="1:6">
      <c r="A26" s="165" t="s">
        <v>157</v>
      </c>
      <c r="B26" s="165" t="s">
        <v>27</v>
      </c>
      <c r="C26" s="173">
        <f>ROUND(C23*(1+C25),0)</f>
        <v>108782</v>
      </c>
      <c r="D26" s="173">
        <f>ROUND(D23*(1+D25),0)</f>
        <v>108085</v>
      </c>
      <c r="E26" s="173">
        <f>ROUND(E23*(1+E25),0)</f>
        <v>86378</v>
      </c>
    </row>
    <row r="27" spans="1:6" ht="24">
      <c r="A27" s="165" t="s">
        <v>162</v>
      </c>
      <c r="B27" s="165" t="s">
        <v>270</v>
      </c>
      <c r="C27" s="165" t="s">
        <v>270</v>
      </c>
      <c r="D27" s="165" t="s">
        <v>270</v>
      </c>
      <c r="E27" s="165" t="s">
        <v>270</v>
      </c>
    </row>
    <row r="28" spans="1:6">
      <c r="A28" s="165" t="s">
        <v>159</v>
      </c>
      <c r="B28" s="178" t="s">
        <v>27</v>
      </c>
      <c r="C28" s="172">
        <v>0</v>
      </c>
      <c r="D28" s="172">
        <v>0</v>
      </c>
      <c r="E28" s="172">
        <v>0</v>
      </c>
    </row>
    <row r="29" spans="1:6">
      <c r="A29" s="165" t="s">
        <v>157</v>
      </c>
      <c r="B29" s="165" t="s">
        <v>27</v>
      </c>
      <c r="C29" s="173">
        <f>ROUND(C26*(1+C28),0)</f>
        <v>108782</v>
      </c>
      <c r="D29" s="173">
        <f>ROUND(D26*(1+D28),0)</f>
        <v>108085</v>
      </c>
      <c r="E29" s="173">
        <f>ROUND(E26*(1+E28),0)</f>
        <v>86378</v>
      </c>
    </row>
    <row r="30" spans="1:6">
      <c r="A30" s="165" t="s">
        <v>232</v>
      </c>
      <c r="B30" s="165">
        <v>2020</v>
      </c>
      <c r="C30" s="165">
        <v>2003</v>
      </c>
      <c r="D30" s="165">
        <v>2008</v>
      </c>
      <c r="E30" s="165" t="s">
        <v>245</v>
      </c>
    </row>
    <row r="31" spans="1:6">
      <c r="A31" s="165" t="s">
        <v>159</v>
      </c>
      <c r="B31" s="178" t="s">
        <v>27</v>
      </c>
      <c r="C31" s="172">
        <v>0</v>
      </c>
      <c r="D31" s="172">
        <v>0</v>
      </c>
      <c r="E31" s="172">
        <v>0</v>
      </c>
    </row>
    <row r="32" spans="1:6">
      <c r="A32" s="165" t="s">
        <v>157</v>
      </c>
      <c r="B32" s="165" t="s">
        <v>27</v>
      </c>
      <c r="C32" s="173">
        <f>ROUND(C29*(1+C31),0)</f>
        <v>108782</v>
      </c>
      <c r="D32" s="173">
        <f>ROUND(D29*(1+D31),0)</f>
        <v>108085</v>
      </c>
      <c r="E32" s="173">
        <f>ROUND(E29*(1+E31),0)</f>
        <v>86378</v>
      </c>
      <c r="F32" s="120">
        <v>25</v>
      </c>
    </row>
    <row r="33" spans="1:5" ht="24" customHeight="1">
      <c r="A33" s="165" t="s">
        <v>123</v>
      </c>
      <c r="B33" s="236" t="s">
        <v>268</v>
      </c>
      <c r="C33" s="236" t="s">
        <v>231</v>
      </c>
      <c r="D33" s="165" t="s">
        <v>239</v>
      </c>
      <c r="E33" s="165" t="s">
        <v>246</v>
      </c>
    </row>
    <row r="34" spans="1:5">
      <c r="A34" s="165" t="s">
        <v>159</v>
      </c>
      <c r="B34" s="178" t="s">
        <v>27</v>
      </c>
      <c r="C34" s="172">
        <v>-0.05</v>
      </c>
      <c r="D34" s="172">
        <v>0</v>
      </c>
      <c r="E34" s="172">
        <v>0.1</v>
      </c>
    </row>
    <row r="35" spans="1:5">
      <c r="A35" s="165" t="s">
        <v>157</v>
      </c>
      <c r="B35" s="165" t="s">
        <v>27</v>
      </c>
      <c r="C35" s="173">
        <f>ROUND(C32*(1+C34),0)</f>
        <v>103343</v>
      </c>
      <c r="D35" s="173">
        <f>ROUND(D32*(1+D34),0)</f>
        <v>108085</v>
      </c>
      <c r="E35" s="173">
        <f>ROUND(E32*(1+E34),0)</f>
        <v>95016</v>
      </c>
    </row>
    <row r="36" spans="1:5" ht="24">
      <c r="A36" s="165" t="s">
        <v>163</v>
      </c>
      <c r="B36" s="165" t="s">
        <v>204</v>
      </c>
      <c r="C36" s="165" t="s">
        <v>240</v>
      </c>
      <c r="D36" s="165" t="s">
        <v>247</v>
      </c>
      <c r="E36" s="165" t="s">
        <v>247</v>
      </c>
    </row>
    <row r="37" spans="1:5">
      <c r="A37" s="165" t="s">
        <v>159</v>
      </c>
      <c r="B37" s="165" t="s">
        <v>27</v>
      </c>
      <c r="C37" s="172">
        <v>-0.05</v>
      </c>
      <c r="D37" s="172">
        <v>-0.03</v>
      </c>
      <c r="E37" s="172">
        <v>-0.03</v>
      </c>
    </row>
    <row r="38" spans="1:5">
      <c r="A38" s="165" t="s">
        <v>157</v>
      </c>
      <c r="B38" s="165" t="s">
        <v>27</v>
      </c>
      <c r="C38" s="173">
        <f>ROUND(C35*(1+C37),0)</f>
        <v>98176</v>
      </c>
      <c r="D38" s="173">
        <f>ROUND(D35*(1+D37),0)</f>
        <v>104842</v>
      </c>
      <c r="E38" s="173">
        <f>ROUND(E35*(1+E37),0)</f>
        <v>92166</v>
      </c>
    </row>
    <row r="39" spans="1:5" ht="36">
      <c r="A39" s="165" t="s">
        <v>165</v>
      </c>
      <c r="B39" s="236" t="s">
        <v>269</v>
      </c>
      <c r="C39" s="236" t="s">
        <v>138</v>
      </c>
      <c r="D39" s="236" t="s">
        <v>138</v>
      </c>
      <c r="E39" s="236" t="s">
        <v>138</v>
      </c>
    </row>
    <row r="40" spans="1:5">
      <c r="A40" s="165" t="s">
        <v>167</v>
      </c>
      <c r="B40" s="165" t="s">
        <v>27</v>
      </c>
      <c r="C40" s="173">
        <v>-5000</v>
      </c>
      <c r="D40" s="173">
        <v>-5000</v>
      </c>
      <c r="E40" s="173">
        <v>-5000</v>
      </c>
    </row>
    <row r="41" spans="1:5">
      <c r="A41" s="165" t="s">
        <v>157</v>
      </c>
      <c r="B41" s="165" t="s">
        <v>27</v>
      </c>
      <c r="C41" s="173">
        <f>C38+C40</f>
        <v>93176</v>
      </c>
      <c r="D41" s="173">
        <f>D38+D40</f>
        <v>99842</v>
      </c>
      <c r="E41" s="173">
        <f>E38+E40</f>
        <v>87166</v>
      </c>
    </row>
    <row r="42" spans="1:5" ht="24" hidden="1">
      <c r="A42" s="179" t="s">
        <v>168</v>
      </c>
      <c r="B42" s="165" t="s">
        <v>27</v>
      </c>
      <c r="C42" s="180" t="e">
        <f>ABS(C13)+ABS(C16)+ABS(C19)+ABS(C25)+ABS(#REF!)+ABS(C37)</f>
        <v>#REF!</v>
      </c>
      <c r="D42" s="180" t="e">
        <f>ABS(D13)+ABS(D16)+ABS(D19)+ABS(D25)+ABS(#REF!)+ABS(D37)</f>
        <v>#REF!</v>
      </c>
      <c r="E42" s="180" t="e">
        <f>ABS(E13)+ABS(E16)+ABS(E19)+ABS(E25)+ABS(#REF!)+ABS(E37)</f>
        <v>#REF!</v>
      </c>
    </row>
    <row r="43" spans="1:5">
      <c r="A43" s="165" t="s">
        <v>169</v>
      </c>
      <c r="B43" s="165"/>
      <c r="C43" s="335">
        <f>MROUND(AVERAGE(C41:E41),100)</f>
        <v>93400</v>
      </c>
      <c r="D43" s="336"/>
      <c r="E43" s="336"/>
    </row>
    <row r="44" spans="1:5" ht="41.25" hidden="1" customHeight="1">
      <c r="A44" s="181" t="s">
        <v>170</v>
      </c>
      <c r="B44" s="337">
        <f>MROUND(C43*B21,1000)</f>
        <v>1868000</v>
      </c>
      <c r="C44" s="338"/>
      <c r="D44" s="338"/>
      <c r="E44" s="338"/>
    </row>
    <row r="45" spans="1:5" ht="15" customHeight="1">
      <c r="A45" s="182"/>
      <c r="B45" s="183"/>
      <c r="C45" s="183"/>
      <c r="D45" s="183"/>
      <c r="E45" s="183"/>
    </row>
    <row r="46" spans="1:5">
      <c r="A46" s="162" t="s">
        <v>110</v>
      </c>
      <c r="E46" s="184" t="s">
        <v>171</v>
      </c>
    </row>
    <row r="48" spans="1:5">
      <c r="B48" s="185"/>
    </row>
  </sheetData>
  <mergeCells count="2">
    <mergeCell ref="C43:E43"/>
    <mergeCell ref="B44:E44"/>
  </mergeCells>
  <conditionalFormatting sqref="C25 C16:E16 C13:E13 C19:E19">
    <cfRule type="cellIs" dxfId="24" priority="31" stopIfTrue="1" operator="notEqual">
      <formula>0</formula>
    </cfRule>
  </conditionalFormatting>
  <conditionalFormatting sqref="D25">
    <cfRule type="cellIs" dxfId="23" priority="30" stopIfTrue="1" operator="notEqual">
      <formula>0</formula>
    </cfRule>
  </conditionalFormatting>
  <conditionalFormatting sqref="C37:E37">
    <cfRule type="cellIs" dxfId="22" priority="29" stopIfTrue="1" operator="notEqual">
      <formula>0</formula>
    </cfRule>
  </conditionalFormatting>
  <conditionalFormatting sqref="C34">
    <cfRule type="cellIs" dxfId="21" priority="25" stopIfTrue="1" operator="notEqual">
      <formula>0</formula>
    </cfRule>
  </conditionalFormatting>
  <conditionalFormatting sqref="D34">
    <cfRule type="cellIs" dxfId="20" priority="24" stopIfTrue="1" operator="notEqual">
      <formula>0</formula>
    </cfRule>
  </conditionalFormatting>
  <conditionalFormatting sqref="E25">
    <cfRule type="cellIs" dxfId="19" priority="26" stopIfTrue="1" operator="notEqual">
      <formula>0</formula>
    </cfRule>
  </conditionalFormatting>
  <conditionalFormatting sqref="E34">
    <cfRule type="cellIs" dxfId="18" priority="23" stopIfTrue="1" operator="notEqual">
      <formula>0</formula>
    </cfRule>
  </conditionalFormatting>
  <conditionalFormatting sqref="C28">
    <cfRule type="cellIs" dxfId="17" priority="22" stopIfTrue="1" operator="notEqual">
      <formula>0</formula>
    </cfRule>
  </conditionalFormatting>
  <conditionalFormatting sqref="D28">
    <cfRule type="cellIs" dxfId="16" priority="21" stopIfTrue="1" operator="notEqual">
      <formula>0</formula>
    </cfRule>
  </conditionalFormatting>
  <conditionalFormatting sqref="E28">
    <cfRule type="cellIs" dxfId="15" priority="20" stopIfTrue="1" operator="notEqual">
      <formula>0</formula>
    </cfRule>
  </conditionalFormatting>
  <conditionalFormatting sqref="C31">
    <cfRule type="cellIs" dxfId="14" priority="7" stopIfTrue="1" operator="notEqual">
      <formula>0</formula>
    </cfRule>
  </conditionalFormatting>
  <conditionalFormatting sqref="D31">
    <cfRule type="cellIs" dxfId="13" priority="6" stopIfTrue="1" operator="notEqual">
      <formula>0</formula>
    </cfRule>
  </conditionalFormatting>
  <conditionalFormatting sqref="E31">
    <cfRule type="cellIs" dxfId="12" priority="5" stopIfTrue="1" operator="notEqual">
      <formula>0</formula>
    </cfRule>
  </conditionalFormatting>
  <hyperlinks>
    <hyperlink ref="C5" r:id="rId1" xr:uid="{00000000-0004-0000-0900-000000000000}"/>
    <hyperlink ref="D5" r:id="rId2" xr:uid="{00000000-0004-0000-0900-000001000000}"/>
    <hyperlink ref="E5" r:id="rId3" xr:uid="{00000000-0004-0000-0900-000002000000}"/>
  </hyperlinks>
  <pageMargins left="0.7" right="0.7" top="0.75" bottom="0.75" header="0.3" footer="0.3"/>
  <pageSetup paperSize="9" scale="45" orientation="landscape"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E42"/>
  <sheetViews>
    <sheetView view="pageBreakPreview" topLeftCell="A28" zoomScaleNormal="85" zoomScaleSheetLayoutView="100" workbookViewId="0">
      <selection activeCell="C17" sqref="C17"/>
    </sheetView>
  </sheetViews>
  <sheetFormatPr defaultColWidth="9.109375" defaultRowHeight="12"/>
  <cols>
    <col min="1" max="1" width="36" style="162" customWidth="1"/>
    <col min="2" max="2" width="31.88671875" style="162" customWidth="1"/>
    <col min="3" max="3" width="44.33203125" style="162" customWidth="1"/>
    <col min="4" max="5" width="42.33203125" style="162" customWidth="1"/>
    <col min="6" max="16384" width="9.109375" style="120"/>
  </cols>
  <sheetData>
    <row r="1" spans="1:5">
      <c r="A1" s="157"/>
      <c r="B1" s="158"/>
      <c r="C1" s="159"/>
      <c r="D1" s="159"/>
      <c r="E1" s="160" t="s">
        <v>200</v>
      </c>
    </row>
    <row r="2" spans="1:5">
      <c r="A2" s="157"/>
      <c r="B2" s="158"/>
      <c r="C2" s="159"/>
      <c r="D2" s="159"/>
      <c r="E2" s="160">
        <f>'Залоговое заключение'!F1</f>
        <v>0</v>
      </c>
    </row>
    <row r="3" spans="1:5">
      <c r="A3" s="161" t="s">
        <v>194</v>
      </c>
      <c r="C3" s="163"/>
      <c r="D3" s="163"/>
      <c r="E3" s="163"/>
    </row>
    <row r="4" spans="1:5">
      <c r="A4" s="164" t="s">
        <v>143</v>
      </c>
      <c r="B4" s="164" t="s">
        <v>144</v>
      </c>
      <c r="C4" s="164" t="s">
        <v>145</v>
      </c>
      <c r="D4" s="164" t="s">
        <v>146</v>
      </c>
      <c r="E4" s="164" t="s">
        <v>147</v>
      </c>
    </row>
    <row r="5" spans="1:5" ht="48" customHeight="1">
      <c r="A5" s="165"/>
      <c r="B5" s="165"/>
      <c r="C5" s="205" t="s">
        <v>248</v>
      </c>
      <c r="D5" s="205" t="s">
        <v>253</v>
      </c>
      <c r="E5" s="205" t="s">
        <v>259</v>
      </c>
    </row>
    <row r="6" spans="1:5" ht="111.75" customHeight="1">
      <c r="A6" s="165"/>
      <c r="B6" s="165"/>
      <c r="C6" s="166" t="s">
        <v>263</v>
      </c>
      <c r="D6" s="166" t="s">
        <v>254</v>
      </c>
      <c r="E6" s="166" t="s">
        <v>261</v>
      </c>
    </row>
    <row r="7" spans="1:5">
      <c r="A7" s="165" t="s">
        <v>148</v>
      </c>
      <c r="B7" s="165" t="s">
        <v>27</v>
      </c>
      <c r="C7" s="165" t="s">
        <v>249</v>
      </c>
      <c r="D7" s="165" t="s">
        <v>255</v>
      </c>
      <c r="E7" s="165" t="s">
        <v>258</v>
      </c>
    </row>
    <row r="8" spans="1:5">
      <c r="A8" s="165" t="s">
        <v>149</v>
      </c>
      <c r="B8" s="165" t="s">
        <v>27</v>
      </c>
      <c r="C8" s="167">
        <f>18000/12*C9</f>
        <v>2100000</v>
      </c>
      <c r="D8" s="167">
        <f>28320/12*D9</f>
        <v>6324800</v>
      </c>
      <c r="E8" s="167">
        <v>4000000</v>
      </c>
    </row>
    <row r="9" spans="1:5">
      <c r="A9" s="165" t="s">
        <v>150</v>
      </c>
      <c r="B9" s="168">
        <f>П3_расчет_сравнит!B18</f>
        <v>6461</v>
      </c>
      <c r="C9" s="169">
        <v>1400</v>
      </c>
      <c r="D9" s="169">
        <v>2680</v>
      </c>
      <c r="E9" s="169">
        <v>2400</v>
      </c>
    </row>
    <row r="10" spans="1:5">
      <c r="A10" s="165" t="s">
        <v>197</v>
      </c>
      <c r="B10" s="165" t="s">
        <v>27</v>
      </c>
      <c r="C10" s="170">
        <f>C8/C9</f>
        <v>1500</v>
      </c>
      <c r="D10" s="170">
        <f>D8/D9</f>
        <v>2360</v>
      </c>
      <c r="E10" s="170">
        <f>E8/E9</f>
        <v>1666.6666666666667</v>
      </c>
    </row>
    <row r="11" spans="1:5">
      <c r="A11" s="171" t="s">
        <v>152</v>
      </c>
      <c r="B11" s="171"/>
      <c r="C11" s="171"/>
      <c r="D11" s="171"/>
      <c r="E11" s="171"/>
    </row>
    <row r="12" spans="1:5">
      <c r="A12" s="165" t="s">
        <v>153</v>
      </c>
      <c r="B12" s="165" t="s">
        <v>154</v>
      </c>
      <c r="C12" s="165" t="s">
        <v>155</v>
      </c>
      <c r="D12" s="165" t="s">
        <v>155</v>
      </c>
      <c r="E12" s="165" t="s">
        <v>155</v>
      </c>
    </row>
    <row r="13" spans="1:5">
      <c r="A13" s="165" t="s">
        <v>156</v>
      </c>
      <c r="B13" s="165" t="s">
        <v>27</v>
      </c>
      <c r="C13" s="172">
        <v>-0.05</v>
      </c>
      <c r="D13" s="172">
        <v>-0.05</v>
      </c>
      <c r="E13" s="172">
        <v>-0.05</v>
      </c>
    </row>
    <row r="14" spans="1:5">
      <c r="A14" s="165" t="s">
        <v>157</v>
      </c>
      <c r="B14" s="165" t="s">
        <v>27</v>
      </c>
      <c r="C14" s="173">
        <f>ROUND(C10*(1+C13),0)</f>
        <v>1425</v>
      </c>
      <c r="D14" s="173">
        <f>ROUND(D10*(1+D13),0)</f>
        <v>2242</v>
      </c>
      <c r="E14" s="173">
        <f>ROUND(E10*(1+E13),0)</f>
        <v>1583</v>
      </c>
    </row>
    <row r="15" spans="1:5" ht="24">
      <c r="A15" s="174" t="s">
        <v>158</v>
      </c>
      <c r="B15" s="204" t="str">
        <f>П3_расчет_сравнит!B15</f>
        <v xml:space="preserve"> г. Москва, ул. Шмитинская, д. 29 </v>
      </c>
      <c r="C15" s="165" t="s">
        <v>250</v>
      </c>
      <c r="D15" s="165" t="s">
        <v>256</v>
      </c>
      <c r="E15" s="165" t="s">
        <v>260</v>
      </c>
    </row>
    <row r="16" spans="1:5">
      <c r="A16" s="165" t="s">
        <v>159</v>
      </c>
      <c r="B16" s="165" t="s">
        <v>27</v>
      </c>
      <c r="C16" s="172">
        <v>0.1</v>
      </c>
      <c r="D16" s="172">
        <v>0</v>
      </c>
      <c r="E16" s="172">
        <v>0</v>
      </c>
    </row>
    <row r="17" spans="1:5">
      <c r="A17" s="165" t="s">
        <v>157</v>
      </c>
      <c r="B17" s="165" t="s">
        <v>27</v>
      </c>
      <c r="C17" s="173">
        <f>ROUND(C14*(1+C16),0)</f>
        <v>1568</v>
      </c>
      <c r="D17" s="173">
        <f>ROUND(D14*(1+D16),0)</f>
        <v>2242</v>
      </c>
      <c r="E17" s="173">
        <f>ROUND(E14*(1+E16),0)</f>
        <v>1583</v>
      </c>
    </row>
    <row r="18" spans="1:5">
      <c r="A18" s="174" t="s">
        <v>160</v>
      </c>
      <c r="B18" s="175">
        <f>B9</f>
        <v>6461</v>
      </c>
      <c r="C18" s="175">
        <f>C9</f>
        <v>1400</v>
      </c>
      <c r="D18" s="175">
        <f>D9</f>
        <v>2680</v>
      </c>
      <c r="E18" s="175">
        <f>E9</f>
        <v>2400</v>
      </c>
    </row>
    <row r="19" spans="1:5">
      <c r="A19" s="165" t="s">
        <v>159</v>
      </c>
      <c r="B19" s="165" t="s">
        <v>27</v>
      </c>
      <c r="C19" s="172">
        <v>0</v>
      </c>
      <c r="D19" s="172">
        <v>0</v>
      </c>
      <c r="E19" s="172">
        <v>0</v>
      </c>
    </row>
    <row r="20" spans="1:5">
      <c r="A20" s="165" t="s">
        <v>157</v>
      </c>
      <c r="B20" s="165" t="s">
        <v>27</v>
      </c>
      <c r="C20" s="173">
        <f>ROUND(C17*(1+C19),0)</f>
        <v>1568</v>
      </c>
      <c r="D20" s="173">
        <f>ROUND(D17*(1+D19),0)</f>
        <v>2242</v>
      </c>
      <c r="E20" s="173">
        <f>ROUND(E17*(1+E19),0)</f>
        <v>1583</v>
      </c>
    </row>
    <row r="21" spans="1:5">
      <c r="A21" s="165" t="s">
        <v>195</v>
      </c>
      <c r="B21" s="165" t="str">
        <f>П3_расчет_сравнит!B24</f>
        <v>Четырехэтажное с подвалом</v>
      </c>
      <c r="C21" s="165" t="s">
        <v>233</v>
      </c>
      <c r="D21" s="236" t="s">
        <v>257</v>
      </c>
      <c r="E21" s="165" t="s">
        <v>244</v>
      </c>
    </row>
    <row r="22" spans="1:5">
      <c r="A22" s="165" t="s">
        <v>159</v>
      </c>
      <c r="B22" s="178" t="s">
        <v>27</v>
      </c>
      <c r="C22" s="172">
        <v>0</v>
      </c>
      <c r="D22" s="172">
        <v>-0.15</v>
      </c>
      <c r="E22" s="172">
        <v>0</v>
      </c>
    </row>
    <row r="23" spans="1:5">
      <c r="A23" s="165" t="s">
        <v>157</v>
      </c>
      <c r="B23" s="165" t="s">
        <v>27</v>
      </c>
      <c r="C23" s="173">
        <f>ROUND(C20*(1+C22),0)</f>
        <v>1568</v>
      </c>
      <c r="D23" s="173">
        <f>ROUND(D20*(1+D22),0)</f>
        <v>1906</v>
      </c>
      <c r="E23" s="173">
        <f>ROUND(E20*(1+E22),0)</f>
        <v>1583</v>
      </c>
    </row>
    <row r="24" spans="1:5" ht="24">
      <c r="A24" s="165" t="s">
        <v>162</v>
      </c>
      <c r="B24" s="165" t="str">
        <f>П3_расчет_сравнит!B27</f>
        <v xml:space="preserve">Электро-, водоснабжение, канализация, отопление </v>
      </c>
      <c r="C24" s="165" t="str">
        <f>П3_расчет_сравнит!C27</f>
        <v xml:space="preserve">Электро-, водоснабжение, канализация, отопление </v>
      </c>
      <c r="D24" s="165" t="str">
        <f>П3_расчет_сравнит!D27</f>
        <v xml:space="preserve">Электро-, водоснабжение, канализация, отопление </v>
      </c>
      <c r="E24" s="165" t="str">
        <f>П3_расчет_сравнит!E27</f>
        <v xml:space="preserve">Электро-, водоснабжение, канализация, отопление </v>
      </c>
    </row>
    <row r="25" spans="1:5">
      <c r="A25" s="165" t="s">
        <v>159</v>
      </c>
      <c r="B25" s="178" t="s">
        <v>27</v>
      </c>
      <c r="C25" s="172">
        <v>0</v>
      </c>
      <c r="D25" s="172">
        <v>0</v>
      </c>
      <c r="E25" s="172">
        <v>0</v>
      </c>
    </row>
    <row r="26" spans="1:5">
      <c r="A26" s="165" t="s">
        <v>157</v>
      </c>
      <c r="B26" s="165" t="s">
        <v>27</v>
      </c>
      <c r="C26" s="173">
        <f>ROUND(C23*(1+C25),0)</f>
        <v>1568</v>
      </c>
      <c r="D26" s="173">
        <f>ROUND(D23*(1+D25),0)</f>
        <v>1906</v>
      </c>
      <c r="E26" s="173">
        <f>ROUND(E23*(1+E25),0)</f>
        <v>1583</v>
      </c>
    </row>
    <row r="27" spans="1:5" ht="24" customHeight="1">
      <c r="A27" s="165" t="s">
        <v>123</v>
      </c>
      <c r="B27" s="236" t="s">
        <v>273</v>
      </c>
      <c r="C27" s="165" t="s">
        <v>252</v>
      </c>
      <c r="D27" s="165" t="s">
        <v>252</v>
      </c>
      <c r="E27" s="165" t="s">
        <v>252</v>
      </c>
    </row>
    <row r="28" spans="1:5">
      <c r="A28" s="165" t="s">
        <v>159</v>
      </c>
      <c r="B28" s="178" t="s">
        <v>27</v>
      </c>
      <c r="C28" s="172">
        <v>0.05</v>
      </c>
      <c r="D28" s="172">
        <v>0.05</v>
      </c>
      <c r="E28" s="172">
        <v>0.05</v>
      </c>
    </row>
    <row r="29" spans="1:5">
      <c r="A29" s="165" t="s">
        <v>157</v>
      </c>
      <c r="B29" s="165" t="s">
        <v>27</v>
      </c>
      <c r="C29" s="173">
        <f>ROUND(C26*(1+C28),0)</f>
        <v>1646</v>
      </c>
      <c r="D29" s="173">
        <f>ROUND(D26*(1+D28),0)</f>
        <v>2001</v>
      </c>
      <c r="E29" s="173">
        <f>ROUND(E26*(1+E28),0)</f>
        <v>1662</v>
      </c>
    </row>
    <row r="30" spans="1:5">
      <c r="A30" s="165" t="s">
        <v>163</v>
      </c>
      <c r="B30" s="165" t="s">
        <v>164</v>
      </c>
      <c r="C30" s="165" t="s">
        <v>164</v>
      </c>
      <c r="D30" s="165" t="s">
        <v>247</v>
      </c>
      <c r="E30" s="165" t="s">
        <v>164</v>
      </c>
    </row>
    <row r="31" spans="1:5">
      <c r="A31" s="165" t="s">
        <v>159</v>
      </c>
      <c r="B31" s="165" t="s">
        <v>27</v>
      </c>
      <c r="C31" s="172">
        <v>0</v>
      </c>
      <c r="D31" s="172">
        <v>-0.1</v>
      </c>
      <c r="E31" s="172">
        <v>0</v>
      </c>
    </row>
    <row r="32" spans="1:5">
      <c r="A32" s="165" t="s">
        <v>157</v>
      </c>
      <c r="B32" s="165" t="s">
        <v>27</v>
      </c>
      <c r="C32" s="173">
        <f>ROUND(C29*(1+C31),0)</f>
        <v>1646</v>
      </c>
      <c r="D32" s="173">
        <f>ROUND(D29*(1+D31),0)</f>
        <v>1801</v>
      </c>
      <c r="E32" s="173">
        <f>ROUND(E29*(1+E31),0)</f>
        <v>1662</v>
      </c>
    </row>
    <row r="33" spans="1:5" ht="44.25" customHeight="1">
      <c r="A33" s="165" t="s">
        <v>165</v>
      </c>
      <c r="B33" s="165" t="str">
        <f>П3_расчет_сравнит!B39</f>
        <v>Отличное, хорошее (35%), требуется отделка, завершение отделки (40%), паркинг (25%)</v>
      </c>
      <c r="C33" s="165" t="s">
        <v>251</v>
      </c>
      <c r="D33" s="165" t="s">
        <v>166</v>
      </c>
      <c r="E33" s="165" t="s">
        <v>251</v>
      </c>
    </row>
    <row r="34" spans="1:5">
      <c r="A34" s="165" t="s">
        <v>167</v>
      </c>
      <c r="B34" s="165" t="s">
        <v>27</v>
      </c>
      <c r="C34" s="173">
        <v>100</v>
      </c>
      <c r="D34" s="173">
        <v>-100</v>
      </c>
      <c r="E34" s="173">
        <v>100</v>
      </c>
    </row>
    <row r="35" spans="1:5">
      <c r="A35" s="165" t="s">
        <v>157</v>
      </c>
      <c r="B35" s="165" t="s">
        <v>27</v>
      </c>
      <c r="C35" s="173">
        <f>C32+C34</f>
        <v>1746</v>
      </c>
      <c r="D35" s="173">
        <f>D32+D34</f>
        <v>1701</v>
      </c>
      <c r="E35" s="173">
        <f>E32+E34</f>
        <v>1762</v>
      </c>
    </row>
    <row r="36" spans="1:5" ht="24" hidden="1">
      <c r="A36" s="179" t="s">
        <v>168</v>
      </c>
      <c r="B36" s="165" t="s">
        <v>27</v>
      </c>
      <c r="C36" s="180" t="e">
        <f>ABS(C13)+ABS(C16)+ABS(C19)+ABS(C22)+ABS(#REF!)+ABS(C31)</f>
        <v>#REF!</v>
      </c>
      <c r="D36" s="180" t="e">
        <f>ABS(D13)+ABS(D16)+ABS(D19)+ABS(D22)+ABS(#REF!)+ABS(D31)</f>
        <v>#REF!</v>
      </c>
      <c r="E36" s="180" t="e">
        <f>ABS(E13)+ABS(E16)+ABS(E19)+ABS(E22)+ABS(#REF!)+ABS(E31)</f>
        <v>#REF!</v>
      </c>
    </row>
    <row r="37" spans="1:5">
      <c r="A37" s="165" t="s">
        <v>169</v>
      </c>
      <c r="B37" s="165"/>
      <c r="C37" s="335">
        <f>MROUND(AVERAGE(C35:E35),10)</f>
        <v>1740</v>
      </c>
      <c r="D37" s="336"/>
      <c r="E37" s="336"/>
    </row>
    <row r="38" spans="1:5" ht="41.25" hidden="1" customHeight="1">
      <c r="A38" s="181" t="s">
        <v>170</v>
      </c>
      <c r="B38" s="337" t="e">
        <f>MROUND(C37*#REF!,1000)</f>
        <v>#REF!</v>
      </c>
      <c r="C38" s="338"/>
      <c r="D38" s="338"/>
      <c r="E38" s="338"/>
    </row>
    <row r="39" spans="1:5" ht="15" customHeight="1">
      <c r="A39" s="182"/>
      <c r="B39" s="183"/>
      <c r="C39" s="183"/>
      <c r="D39" s="183"/>
      <c r="E39" s="183"/>
    </row>
    <row r="40" spans="1:5">
      <c r="A40" s="162" t="s">
        <v>110</v>
      </c>
      <c r="E40" s="184" t="s">
        <v>171</v>
      </c>
    </row>
    <row r="42" spans="1:5">
      <c r="B42" s="185"/>
    </row>
  </sheetData>
  <mergeCells count="2">
    <mergeCell ref="C37:E37"/>
    <mergeCell ref="B38:E38"/>
  </mergeCells>
  <conditionalFormatting sqref="C19 C22 C16:E16 C13:E13">
    <cfRule type="cellIs" dxfId="11" priority="14" stopIfTrue="1" operator="notEqual">
      <formula>0</formula>
    </cfRule>
  </conditionalFormatting>
  <conditionalFormatting sqref="D22">
    <cfRule type="cellIs" dxfId="10" priority="13" stopIfTrue="1" operator="notEqual">
      <formula>0</formula>
    </cfRule>
  </conditionalFormatting>
  <conditionalFormatting sqref="C31:E31">
    <cfRule type="cellIs" dxfId="9" priority="12" stopIfTrue="1" operator="notEqual">
      <formula>0</formula>
    </cfRule>
  </conditionalFormatting>
  <conditionalFormatting sqref="E19">
    <cfRule type="cellIs" dxfId="8" priority="11" stopIfTrue="1" operator="notEqual">
      <formula>0</formula>
    </cfRule>
  </conditionalFormatting>
  <conditionalFormatting sqref="D19">
    <cfRule type="cellIs" dxfId="7" priority="10" stopIfTrue="1" operator="notEqual">
      <formula>0</formula>
    </cfRule>
  </conditionalFormatting>
  <conditionalFormatting sqref="C28">
    <cfRule type="cellIs" dxfId="6" priority="8" stopIfTrue="1" operator="notEqual">
      <formula>0</formula>
    </cfRule>
  </conditionalFormatting>
  <conditionalFormatting sqref="E28">
    <cfRule type="cellIs" dxfId="5" priority="6" stopIfTrue="1" operator="notEqual">
      <formula>0</formula>
    </cfRule>
  </conditionalFormatting>
  <conditionalFormatting sqref="C25">
    <cfRule type="cellIs" dxfId="4" priority="5" stopIfTrue="1" operator="notEqual">
      <formula>0</formula>
    </cfRule>
  </conditionalFormatting>
  <conditionalFormatting sqref="D25">
    <cfRule type="cellIs" dxfId="3" priority="4" stopIfTrue="1" operator="notEqual">
      <formula>0</formula>
    </cfRule>
  </conditionalFormatting>
  <conditionalFormatting sqref="E25">
    <cfRule type="cellIs" dxfId="2" priority="3" stopIfTrue="1" operator="notEqual">
      <formula>0</formula>
    </cfRule>
  </conditionalFormatting>
  <conditionalFormatting sqref="E22">
    <cfRule type="cellIs" dxfId="1" priority="2" stopIfTrue="1" operator="notEqual">
      <formula>0</formula>
    </cfRule>
  </conditionalFormatting>
  <conditionalFormatting sqref="D28">
    <cfRule type="cellIs" dxfId="0" priority="1" stopIfTrue="1" operator="notEqual">
      <formula>0</formula>
    </cfRule>
  </conditionalFormatting>
  <hyperlinks>
    <hyperlink ref="C5" r:id="rId1" xr:uid="{00000000-0004-0000-0A00-000000000000}"/>
    <hyperlink ref="D5" r:id="rId2" xr:uid="{00000000-0004-0000-0A00-000001000000}"/>
    <hyperlink ref="E5" r:id="rId3" xr:uid="{00000000-0004-0000-0A00-000002000000}"/>
  </hyperlinks>
  <pageMargins left="0.7" right="0.7" top="0.75" bottom="0.75" header="0.3" footer="0.3"/>
  <pageSetup paperSize="9" scale="45" orientation="landscape"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0"/>
    <pageSetUpPr fitToPage="1"/>
  </sheetPr>
  <dimension ref="A1:S28"/>
  <sheetViews>
    <sheetView view="pageBreakPreview" zoomScaleNormal="100" zoomScaleSheetLayoutView="100" workbookViewId="0">
      <selection activeCell="E25" sqref="E25:E26"/>
    </sheetView>
  </sheetViews>
  <sheetFormatPr defaultColWidth="9.109375" defaultRowHeight="12"/>
  <cols>
    <col min="1" max="1" width="4.6640625" style="137" customWidth="1"/>
    <col min="2" max="2" width="60.109375" style="138" customWidth="1"/>
    <col min="3" max="3" width="13.109375" style="138" customWidth="1"/>
    <col min="4" max="4" width="12.44140625" style="138" customWidth="1"/>
    <col min="5" max="5" width="12" style="138" customWidth="1"/>
    <col min="6" max="6" width="11.44140625" style="138" customWidth="1"/>
    <col min="7" max="7" width="11.33203125" style="138" customWidth="1"/>
    <col min="8" max="8" width="10" style="138" customWidth="1"/>
    <col min="9" max="9" width="12.44140625" style="138" customWidth="1"/>
    <col min="10" max="11" width="9.6640625" style="138" customWidth="1"/>
    <col min="12" max="12" width="11.33203125" style="138" customWidth="1"/>
    <col min="13" max="14" width="11.109375" style="138" customWidth="1"/>
    <col min="15" max="15" width="23.109375" style="138" customWidth="1"/>
    <col min="16" max="16" width="12.5546875" style="138" bestFit="1" customWidth="1"/>
    <col min="17" max="17" width="9.109375" style="138"/>
    <col min="18" max="18" width="9.109375" style="138" customWidth="1"/>
    <col min="19" max="16384" width="9.109375" style="138"/>
  </cols>
  <sheetData>
    <row r="1" spans="1:19">
      <c r="O1" s="160" t="s">
        <v>142</v>
      </c>
    </row>
    <row r="2" spans="1:19">
      <c r="A2" s="142"/>
      <c r="B2" s="143"/>
      <c r="C2" s="143"/>
      <c r="D2" s="143"/>
      <c r="E2" s="143"/>
      <c r="F2" s="143"/>
      <c r="G2" s="143"/>
      <c r="H2" s="143"/>
      <c r="I2" s="143"/>
      <c r="J2" s="143"/>
      <c r="K2" s="143"/>
      <c r="L2" s="143"/>
      <c r="M2" s="143"/>
      <c r="N2" s="144"/>
      <c r="O2" s="160">
        <f>'Залоговое заключение'!F1</f>
        <v>0</v>
      </c>
      <c r="Q2" s="141"/>
      <c r="R2" s="141"/>
      <c r="S2" s="141"/>
    </row>
    <row r="3" spans="1:19">
      <c r="A3" s="142"/>
      <c r="B3" s="143"/>
      <c r="C3" s="143"/>
      <c r="D3" s="143"/>
      <c r="E3" s="143"/>
      <c r="F3" s="143"/>
      <c r="G3" s="143"/>
      <c r="H3" s="143"/>
      <c r="I3" s="143"/>
      <c r="J3" s="143"/>
      <c r="K3" s="143"/>
      <c r="L3" s="143"/>
      <c r="M3" s="143"/>
      <c r="N3" s="144"/>
      <c r="O3" s="160"/>
      <c r="Q3" s="141"/>
      <c r="R3" s="141"/>
      <c r="S3" s="141"/>
    </row>
    <row r="4" spans="1:19">
      <c r="A4" s="139" t="s">
        <v>196</v>
      </c>
      <c r="B4" s="143"/>
      <c r="C4" s="143"/>
      <c r="D4" s="143"/>
      <c r="E4" s="143"/>
      <c r="F4" s="143"/>
      <c r="G4" s="143"/>
      <c r="H4" s="143"/>
      <c r="I4" s="143"/>
      <c r="J4" s="143"/>
      <c r="K4" s="143"/>
      <c r="L4" s="143"/>
      <c r="M4" s="143"/>
      <c r="N4" s="144"/>
      <c r="O4" s="145"/>
      <c r="Q4" s="141"/>
      <c r="R4" s="141"/>
      <c r="S4" s="141"/>
    </row>
    <row r="5" spans="1:19">
      <c r="A5" s="142"/>
      <c r="B5" s="186" t="s">
        <v>172</v>
      </c>
      <c r="C5" s="186" t="s">
        <v>173</v>
      </c>
      <c r="D5" s="143"/>
      <c r="E5" s="143"/>
      <c r="F5" s="143"/>
      <c r="G5" s="143"/>
      <c r="H5" s="143"/>
      <c r="I5" s="143"/>
      <c r="J5" s="143"/>
      <c r="K5" s="143"/>
      <c r="L5" s="143"/>
      <c r="M5" s="143"/>
      <c r="N5" s="144"/>
      <c r="O5" s="145"/>
      <c r="Q5" s="141"/>
      <c r="R5" s="141"/>
      <c r="S5" s="141"/>
    </row>
    <row r="6" spans="1:19">
      <c r="A6" s="142"/>
      <c r="B6" s="341" t="s">
        <v>174</v>
      </c>
      <c r="C6" s="342"/>
      <c r="D6" s="143"/>
      <c r="E6" s="143"/>
      <c r="F6" s="143"/>
      <c r="G6" s="143"/>
      <c r="H6" s="143"/>
      <c r="I6" s="143"/>
      <c r="J6" s="143"/>
      <c r="K6" s="143"/>
      <c r="L6" s="143"/>
      <c r="M6" s="143"/>
      <c r="N6" s="144"/>
      <c r="O6" s="145"/>
      <c r="Q6" s="141"/>
      <c r="R6" s="141"/>
      <c r="S6" s="141"/>
    </row>
    <row r="7" spans="1:19">
      <c r="A7" s="142"/>
      <c r="B7" s="187" t="s">
        <v>175</v>
      </c>
      <c r="C7" s="188">
        <f>П6_Описание!D7</f>
        <v>6461</v>
      </c>
      <c r="D7" s="143"/>
      <c r="E7" s="143"/>
      <c r="F7" s="143"/>
      <c r="G7" s="143"/>
      <c r="H7" s="143"/>
      <c r="I7" s="143"/>
      <c r="J7" s="143"/>
      <c r="K7" s="143"/>
      <c r="L7" s="143"/>
      <c r="M7" s="143"/>
      <c r="N7" s="144"/>
      <c r="O7" s="145"/>
      <c r="Q7" s="141"/>
      <c r="R7" s="141"/>
      <c r="S7" s="141"/>
    </row>
    <row r="8" spans="1:19" ht="24">
      <c r="A8" s="142"/>
      <c r="B8" s="187" t="s">
        <v>274</v>
      </c>
      <c r="C8" s="189">
        <f>C7*0.7</f>
        <v>4522.7</v>
      </c>
      <c r="D8" s="143"/>
      <c r="E8" s="143"/>
      <c r="F8" s="143"/>
      <c r="G8" s="143"/>
      <c r="H8" s="143"/>
      <c r="I8" s="143"/>
      <c r="J8" s="143"/>
      <c r="K8" s="143"/>
      <c r="L8" s="143"/>
      <c r="M8" s="143"/>
      <c r="N8" s="144"/>
      <c r="O8" s="145"/>
      <c r="Q8" s="141"/>
      <c r="R8" s="141"/>
      <c r="S8" s="141"/>
    </row>
    <row r="9" spans="1:19">
      <c r="A9" s="142"/>
      <c r="B9" s="187" t="s">
        <v>176</v>
      </c>
      <c r="C9" s="190">
        <f>П4_расчет_ставка!C37:E37</f>
        <v>1740</v>
      </c>
      <c r="D9" s="143"/>
      <c r="E9" s="143"/>
      <c r="F9" s="143"/>
      <c r="G9" s="143"/>
      <c r="H9" s="143"/>
      <c r="I9" s="143"/>
      <c r="J9" s="143"/>
      <c r="K9" s="143"/>
      <c r="L9" s="143"/>
      <c r="M9" s="143"/>
      <c r="N9" s="144"/>
      <c r="O9" s="145"/>
      <c r="Q9" s="141"/>
      <c r="R9" s="141"/>
      <c r="S9" s="141"/>
    </row>
    <row r="10" spans="1:19">
      <c r="A10" s="142"/>
      <c r="B10" s="191" t="s">
        <v>177</v>
      </c>
      <c r="C10" s="192">
        <f>C8*C9*12</f>
        <v>94433976</v>
      </c>
      <c r="D10" s="143"/>
      <c r="E10" s="143"/>
      <c r="F10" s="143"/>
      <c r="G10" s="143"/>
      <c r="H10" s="143"/>
      <c r="I10" s="143"/>
      <c r="J10" s="143"/>
      <c r="K10" s="143"/>
      <c r="L10" s="143"/>
      <c r="M10" s="143"/>
      <c r="N10" s="144"/>
      <c r="O10" s="145"/>
      <c r="Q10" s="141"/>
      <c r="R10" s="141"/>
      <c r="S10" s="141"/>
    </row>
    <row r="11" spans="1:19">
      <c r="A11" s="142"/>
      <c r="B11" s="341" t="s">
        <v>178</v>
      </c>
      <c r="C11" s="342"/>
      <c r="D11" s="143"/>
      <c r="E11" s="143"/>
      <c r="F11" s="143"/>
      <c r="G11" s="143"/>
      <c r="H11" s="143"/>
      <c r="I11" s="143"/>
      <c r="J11" s="143"/>
      <c r="K11" s="143"/>
      <c r="L11" s="143"/>
      <c r="M11" s="143"/>
      <c r="N11" s="144"/>
      <c r="O11" s="145"/>
      <c r="Q11" s="141"/>
      <c r="R11" s="141"/>
      <c r="S11" s="141"/>
    </row>
    <row r="12" spans="1:19" ht="66.75" customHeight="1">
      <c r="A12" s="142"/>
      <c r="B12" s="187" t="s">
        <v>216</v>
      </c>
      <c r="C12" s="193">
        <v>0.11600000000000001</v>
      </c>
      <c r="D12" s="194"/>
      <c r="E12" s="143"/>
      <c r="F12" s="143"/>
      <c r="G12" s="143"/>
      <c r="H12" s="143"/>
      <c r="I12" s="143"/>
      <c r="J12" s="143"/>
      <c r="K12" s="143"/>
      <c r="L12" s="143"/>
      <c r="M12" s="143"/>
      <c r="N12" s="144"/>
      <c r="O12" s="145"/>
      <c r="Q12" s="141"/>
      <c r="R12" s="141"/>
      <c r="S12" s="141"/>
    </row>
    <row r="13" spans="1:19">
      <c r="A13" s="142"/>
      <c r="B13" s="187" t="s">
        <v>179</v>
      </c>
      <c r="C13" s="192">
        <f>C10*C12</f>
        <v>10954341.216</v>
      </c>
      <c r="D13" s="143"/>
      <c r="E13" s="143"/>
      <c r="F13" s="143"/>
      <c r="G13" s="143"/>
      <c r="H13" s="143"/>
      <c r="I13" s="143"/>
      <c r="J13" s="143"/>
      <c r="K13" s="143"/>
      <c r="L13" s="143"/>
      <c r="M13" s="143"/>
      <c r="N13" s="144"/>
      <c r="O13" s="145"/>
      <c r="Q13" s="141"/>
      <c r="R13" s="141"/>
      <c r="S13" s="141"/>
    </row>
    <row r="14" spans="1:19">
      <c r="A14" s="142"/>
      <c r="B14" s="191" t="s">
        <v>180</v>
      </c>
      <c r="C14" s="192">
        <f>C10-C13</f>
        <v>83479634.783999994</v>
      </c>
      <c r="D14" s="143"/>
      <c r="E14" s="143"/>
      <c r="F14" s="143"/>
      <c r="G14" s="143"/>
      <c r="H14" s="143"/>
      <c r="I14" s="143"/>
      <c r="J14" s="143"/>
      <c r="K14" s="143"/>
      <c r="L14" s="143"/>
      <c r="M14" s="143"/>
      <c r="N14" s="144"/>
      <c r="O14" s="145"/>
      <c r="Q14" s="141"/>
      <c r="R14" s="141"/>
      <c r="S14" s="141"/>
    </row>
    <row r="15" spans="1:19">
      <c r="A15" s="142"/>
      <c r="B15" s="341" t="s">
        <v>181</v>
      </c>
      <c r="C15" s="342"/>
      <c r="D15" s="143"/>
      <c r="E15" s="143"/>
      <c r="F15" s="143"/>
      <c r="G15" s="143"/>
      <c r="H15" s="143"/>
      <c r="I15" s="143"/>
      <c r="J15" s="143"/>
      <c r="K15" s="143"/>
      <c r="L15" s="143"/>
      <c r="M15" s="143"/>
      <c r="N15" s="144"/>
      <c r="O15" s="145"/>
      <c r="Q15" s="141"/>
      <c r="R15" s="141"/>
      <c r="S15" s="141"/>
    </row>
    <row r="16" spans="1:19" ht="75" customHeight="1">
      <c r="A16" s="142"/>
      <c r="B16" s="187" t="s">
        <v>217</v>
      </c>
      <c r="C16" s="195">
        <v>0.20499999999999999</v>
      </c>
      <c r="D16" s="143"/>
      <c r="E16" s="143"/>
      <c r="F16" s="143"/>
      <c r="G16" s="143"/>
      <c r="H16" s="143"/>
      <c r="I16" s="143"/>
      <c r="J16" s="143"/>
      <c r="K16" s="143"/>
      <c r="L16" s="143"/>
      <c r="M16" s="143"/>
      <c r="N16" s="144"/>
      <c r="O16" s="145"/>
      <c r="Q16" s="141"/>
      <c r="R16" s="141"/>
      <c r="S16" s="141"/>
    </row>
    <row r="17" spans="1:19">
      <c r="A17" s="142"/>
      <c r="B17" s="187" t="s">
        <v>182</v>
      </c>
      <c r="C17" s="192">
        <f>C14*C16</f>
        <v>17113325.130719997</v>
      </c>
      <c r="D17" s="143"/>
      <c r="E17" s="143"/>
      <c r="F17" s="143"/>
      <c r="G17" s="143"/>
      <c r="H17" s="143"/>
      <c r="I17" s="143"/>
      <c r="J17" s="143"/>
      <c r="K17" s="143"/>
      <c r="L17" s="143"/>
      <c r="M17" s="143"/>
      <c r="N17" s="144"/>
      <c r="O17" s="145"/>
      <c r="Q17" s="141"/>
      <c r="R17" s="141"/>
      <c r="S17" s="141"/>
    </row>
    <row r="18" spans="1:19">
      <c r="A18" s="142"/>
      <c r="B18" s="191" t="s">
        <v>183</v>
      </c>
      <c r="C18" s="196">
        <f>C14-C17</f>
        <v>66366309.653279997</v>
      </c>
      <c r="D18" s="143"/>
      <c r="E18" s="143"/>
      <c r="F18" s="143"/>
      <c r="G18" s="143"/>
      <c r="H18" s="143"/>
      <c r="I18" s="143"/>
      <c r="J18" s="143"/>
      <c r="K18" s="143"/>
      <c r="L18" s="143"/>
      <c r="M18" s="143"/>
      <c r="N18" s="144"/>
      <c r="O18" s="145"/>
      <c r="Q18" s="141"/>
      <c r="R18" s="141"/>
      <c r="S18" s="141"/>
    </row>
    <row r="19" spans="1:19" ht="69.75" customHeight="1">
      <c r="A19" s="142"/>
      <c r="B19" s="187" t="s">
        <v>218</v>
      </c>
      <c r="C19" s="197">
        <v>0.121</v>
      </c>
      <c r="D19" s="143"/>
      <c r="E19" s="143"/>
      <c r="F19" s="143"/>
      <c r="G19" s="143"/>
      <c r="H19" s="143"/>
      <c r="I19" s="143"/>
      <c r="J19" s="143"/>
      <c r="K19" s="143"/>
      <c r="L19" s="143"/>
      <c r="M19" s="143"/>
      <c r="N19" s="144"/>
      <c r="O19" s="145"/>
      <c r="Q19" s="141"/>
      <c r="R19" s="141"/>
      <c r="S19" s="141"/>
    </row>
    <row r="20" spans="1:19">
      <c r="A20" s="142"/>
      <c r="B20" s="187" t="s">
        <v>184</v>
      </c>
      <c r="C20" s="192">
        <f>C18/C19</f>
        <v>548481897.96099174</v>
      </c>
      <c r="D20" s="143"/>
      <c r="E20" s="143"/>
      <c r="F20" s="143"/>
      <c r="G20" s="143"/>
      <c r="H20" s="143"/>
      <c r="I20" s="143"/>
      <c r="J20" s="143"/>
      <c r="K20" s="143"/>
      <c r="L20" s="143"/>
      <c r="M20" s="143"/>
      <c r="N20" s="144"/>
      <c r="O20" s="145"/>
      <c r="Q20" s="141"/>
      <c r="R20" s="141"/>
      <c r="S20" s="141"/>
    </row>
    <row r="21" spans="1:19" ht="24">
      <c r="A21" s="142"/>
      <c r="B21" s="191" t="s">
        <v>185</v>
      </c>
      <c r="C21" s="196">
        <f>ROUND(C20,-2)</f>
        <v>548481900</v>
      </c>
      <c r="D21" s="143"/>
      <c r="E21" s="143"/>
      <c r="F21" s="143"/>
      <c r="G21" s="143"/>
      <c r="H21" s="143"/>
      <c r="I21" s="143"/>
      <c r="J21" s="143"/>
      <c r="K21" s="143"/>
      <c r="L21" s="143"/>
      <c r="M21" s="143"/>
      <c r="N21" s="144"/>
      <c r="O21" s="145"/>
      <c r="Q21" s="141"/>
      <c r="R21" s="141"/>
      <c r="S21" s="141"/>
    </row>
    <row r="22" spans="1:19">
      <c r="A22" s="142"/>
      <c r="B22" s="198" t="s">
        <v>186</v>
      </c>
      <c r="C22" s="199">
        <f>MROUND(C21/C7,100)</f>
        <v>84900</v>
      </c>
      <c r="D22" s="143"/>
      <c r="E22" s="143"/>
      <c r="F22" s="143"/>
      <c r="G22" s="143"/>
      <c r="H22" s="143"/>
      <c r="I22" s="143"/>
      <c r="J22" s="143"/>
      <c r="K22" s="143"/>
      <c r="L22" s="143"/>
      <c r="M22" s="143"/>
      <c r="N22" s="144"/>
      <c r="O22" s="145"/>
      <c r="Q22" s="141"/>
      <c r="R22" s="141"/>
      <c r="S22" s="141"/>
    </row>
    <row r="23" spans="1:19">
      <c r="A23" s="142"/>
      <c r="B23" s="143"/>
      <c r="C23" s="143"/>
      <c r="D23" s="143"/>
      <c r="E23" s="143"/>
      <c r="F23" s="143"/>
      <c r="G23" s="143"/>
      <c r="H23" s="143"/>
      <c r="I23" s="143"/>
      <c r="J23" s="143"/>
      <c r="K23" s="143"/>
      <c r="L23" s="143"/>
      <c r="M23" s="143"/>
      <c r="N23" s="144"/>
      <c r="O23" s="145"/>
      <c r="Q23" s="141"/>
      <c r="R23" s="141"/>
      <c r="S23" s="141"/>
    </row>
    <row r="24" spans="1:19" ht="95.25" customHeight="1">
      <c r="A24" s="140" t="s">
        <v>37</v>
      </c>
      <c r="B24" s="200" t="s">
        <v>131</v>
      </c>
      <c r="C24" s="140" t="s">
        <v>132</v>
      </c>
      <c r="D24" s="140" t="s">
        <v>187</v>
      </c>
      <c r="E24" s="140" t="s">
        <v>188</v>
      </c>
      <c r="F24" s="140" t="s">
        <v>189</v>
      </c>
      <c r="G24" s="140" t="s">
        <v>190</v>
      </c>
      <c r="H24" s="140" t="s">
        <v>191</v>
      </c>
      <c r="I24" s="140" t="s">
        <v>133</v>
      </c>
      <c r="J24" s="140" t="s">
        <v>134</v>
      </c>
      <c r="K24" s="140" t="s">
        <v>135</v>
      </c>
      <c r="L24" s="140" t="s">
        <v>192</v>
      </c>
    </row>
    <row r="25" spans="1:19" ht="55.5" customHeight="1">
      <c r="A25" s="147">
        <v>1</v>
      </c>
      <c r="B25" s="244" t="s">
        <v>288</v>
      </c>
      <c r="C25" s="220">
        <v>6461</v>
      </c>
      <c r="D25" s="343">
        <f>П3_расчет_сравнит!C43</f>
        <v>93400</v>
      </c>
      <c r="E25" s="343">
        <f>C22</f>
        <v>84900</v>
      </c>
      <c r="F25" s="345">
        <v>0.5</v>
      </c>
      <c r="G25" s="345">
        <v>0.5</v>
      </c>
      <c r="H25" s="343">
        <f>MROUND(D25*F25+E25*G25,1000)</f>
        <v>89000</v>
      </c>
      <c r="I25" s="343">
        <f>H25*C25</f>
        <v>575029000</v>
      </c>
      <c r="J25" s="339">
        <v>0.3</v>
      </c>
      <c r="K25" s="233">
        <f>I25*(1-J25)-K26</f>
        <v>392520300</v>
      </c>
      <c r="L25" s="233">
        <f>I25*0.9*0.7-L26</f>
        <v>352268270</v>
      </c>
    </row>
    <row r="26" spans="1:19" ht="125.25" customHeight="1">
      <c r="A26" s="147">
        <v>5</v>
      </c>
      <c r="B26" s="244" t="s">
        <v>287</v>
      </c>
      <c r="C26" s="220">
        <v>2000</v>
      </c>
      <c r="D26" s="344"/>
      <c r="E26" s="344"/>
      <c r="F26" s="346"/>
      <c r="G26" s="346"/>
      <c r="H26" s="344"/>
      <c r="I26" s="347"/>
      <c r="J26" s="340"/>
      <c r="K26" s="206">
        <v>10000000</v>
      </c>
      <c r="L26" s="206">
        <v>10000000</v>
      </c>
    </row>
    <row r="27" spans="1:19">
      <c r="A27" s="146"/>
      <c r="B27" s="201" t="s">
        <v>122</v>
      </c>
      <c r="C27" s="246">
        <f>C25</f>
        <v>6461</v>
      </c>
      <c r="D27" s="155"/>
      <c r="E27" s="148"/>
      <c r="F27" s="202"/>
      <c r="G27" s="202"/>
      <c r="H27" s="202"/>
      <c r="I27" s="148">
        <f>I25</f>
        <v>575029000</v>
      </c>
      <c r="J27" s="149"/>
      <c r="K27" s="148">
        <f>K25+K26</f>
        <v>402520300</v>
      </c>
      <c r="L27" s="148">
        <f>L25+L26</f>
        <v>362268270</v>
      </c>
    </row>
    <row r="28" spans="1:19">
      <c r="D28" s="203"/>
      <c r="E28" s="150"/>
    </row>
  </sheetData>
  <mergeCells count="10">
    <mergeCell ref="J25:J26"/>
    <mergeCell ref="B6:C6"/>
    <mergeCell ref="B11:C11"/>
    <mergeCell ref="B15:C15"/>
    <mergeCell ref="D25:D26"/>
    <mergeCell ref="E25:E26"/>
    <mergeCell ref="F25:F26"/>
    <mergeCell ref="G25:G26"/>
    <mergeCell ref="H25:H26"/>
    <mergeCell ref="I25:I26"/>
  </mergeCells>
  <pageMargins left="0.7" right="0.7" top="0.75" bottom="0.75" header="0.3" footer="0.3"/>
  <pageSetup paperSize="9" scale="58" fitToHeight="0"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8"/>
    <pageSetUpPr fitToPage="1"/>
  </sheetPr>
  <dimension ref="A1:X18"/>
  <sheetViews>
    <sheetView view="pageBreakPreview" topLeftCell="A5" zoomScale="85" zoomScaleNormal="100" zoomScaleSheetLayoutView="85" workbookViewId="0">
      <selection activeCell="C8" sqref="C8"/>
    </sheetView>
  </sheetViews>
  <sheetFormatPr defaultColWidth="9.109375" defaultRowHeight="13.8"/>
  <cols>
    <col min="1" max="1" width="6.109375" style="27" customWidth="1"/>
    <col min="2" max="2" width="54.88671875" style="27" customWidth="1"/>
    <col min="3" max="3" width="18.44140625" style="27" customWidth="1"/>
    <col min="4" max="4" width="14" style="27" customWidth="1"/>
    <col min="5" max="5" width="20.6640625" style="27" customWidth="1"/>
    <col min="6" max="6" width="34" style="27" customWidth="1"/>
    <col min="7" max="7" width="21" style="27" customWidth="1"/>
    <col min="8" max="8" width="14" style="27" customWidth="1"/>
    <col min="9" max="9" width="16" style="27" customWidth="1"/>
    <col min="10" max="10" width="14.33203125" style="27" customWidth="1"/>
    <col min="11" max="11" width="9.109375" style="27"/>
    <col min="12" max="12" width="14.6640625" style="27" customWidth="1"/>
    <col min="13" max="13" width="13.33203125" style="27" customWidth="1"/>
    <col min="14" max="14" width="14.109375" style="27" hidden="1" customWidth="1"/>
    <col min="15" max="17" width="14.109375" style="27" customWidth="1"/>
    <col min="18" max="16384" width="9.109375" style="27"/>
  </cols>
  <sheetData>
    <row r="1" spans="1:24" ht="16.5" customHeight="1">
      <c r="J1" s="213"/>
      <c r="K1" s="213"/>
      <c r="M1" s="214" t="s">
        <v>202</v>
      </c>
    </row>
    <row r="2" spans="1:24" ht="16.5" customHeight="1">
      <c r="J2" s="213"/>
      <c r="K2" s="213"/>
      <c r="M2" s="214">
        <f>'Залоговое заключение'!F1</f>
        <v>0</v>
      </c>
    </row>
    <row r="3" spans="1:24" ht="20.25" customHeight="1">
      <c r="J3" s="215"/>
      <c r="K3" s="215"/>
      <c r="L3" s="215"/>
      <c r="M3" s="214"/>
    </row>
    <row r="4" spans="1:24" ht="14.4">
      <c r="A4" s="349" t="s">
        <v>119</v>
      </c>
      <c r="B4" s="349"/>
      <c r="C4" s="350"/>
      <c r="D4" s="350"/>
      <c r="E4" s="350"/>
      <c r="F4" s="350"/>
      <c r="G4" s="350"/>
      <c r="H4" s="350"/>
      <c r="I4" s="350"/>
      <c r="J4" s="350"/>
      <c r="K4" s="350"/>
      <c r="L4" s="350"/>
      <c r="M4" s="350"/>
      <c r="N4" s="350"/>
    </row>
    <row r="5" spans="1:24" ht="7.5" customHeight="1"/>
    <row r="6" spans="1:24" ht="93" customHeight="1">
      <c r="A6" s="210" t="s">
        <v>37</v>
      </c>
      <c r="B6" s="210" t="s">
        <v>131</v>
      </c>
      <c r="C6" s="210" t="s">
        <v>9</v>
      </c>
      <c r="D6" s="210" t="s">
        <v>227</v>
      </c>
      <c r="E6" s="210" t="s">
        <v>76</v>
      </c>
      <c r="F6" s="210" t="s">
        <v>127</v>
      </c>
      <c r="G6" s="210" t="s">
        <v>121</v>
      </c>
      <c r="H6" s="210" t="s">
        <v>123</v>
      </c>
      <c r="I6" s="210" t="s">
        <v>120</v>
      </c>
      <c r="J6" s="216" t="s">
        <v>72</v>
      </c>
      <c r="K6" s="216" t="s">
        <v>111</v>
      </c>
      <c r="L6" s="216" t="s">
        <v>43</v>
      </c>
      <c r="M6" s="216" t="s">
        <v>130</v>
      </c>
    </row>
    <row r="7" spans="1:24" s="107" customFormat="1" ht="138" customHeight="1">
      <c r="A7" s="104" t="s">
        <v>115</v>
      </c>
      <c r="B7" s="235" t="s">
        <v>225</v>
      </c>
      <c r="C7" s="112" t="s">
        <v>277</v>
      </c>
      <c r="D7" s="219">
        <v>6461</v>
      </c>
      <c r="E7" s="211" t="s">
        <v>289</v>
      </c>
      <c r="F7" s="122" t="s">
        <v>129</v>
      </c>
      <c r="G7" s="114" t="s">
        <v>208</v>
      </c>
      <c r="H7" s="114" t="s">
        <v>268</v>
      </c>
      <c r="I7" s="114" t="s">
        <v>269</v>
      </c>
      <c r="J7" s="356">
        <f>П5_расчет_доходн!I25</f>
        <v>575029000</v>
      </c>
      <c r="K7" s="354" t="s">
        <v>219</v>
      </c>
      <c r="L7" s="106">
        <f>П5_расчет_доходн!K25</f>
        <v>392520300</v>
      </c>
      <c r="M7" s="106">
        <f>П5_расчет_доходн!L25</f>
        <v>352268270</v>
      </c>
      <c r="N7" s="221" t="s">
        <v>205</v>
      </c>
      <c r="O7" s="348"/>
      <c r="P7" s="207"/>
      <c r="Q7" s="207"/>
      <c r="R7" s="207"/>
      <c r="S7" s="207"/>
      <c r="T7" s="207"/>
    </row>
    <row r="8" spans="1:24" s="107" customFormat="1" ht="185.25" customHeight="1">
      <c r="A8" s="104" t="s">
        <v>210</v>
      </c>
      <c r="B8" s="235" t="s">
        <v>226</v>
      </c>
      <c r="C8" s="112" t="s">
        <v>279</v>
      </c>
      <c r="D8" s="219">
        <v>2000</v>
      </c>
      <c r="E8" s="212" t="s">
        <v>290</v>
      </c>
      <c r="F8" s="122" t="s">
        <v>212</v>
      </c>
      <c r="G8" s="121" t="s">
        <v>209</v>
      </c>
      <c r="H8" s="121" t="s">
        <v>27</v>
      </c>
      <c r="I8" s="121" t="s">
        <v>27</v>
      </c>
      <c r="J8" s="357"/>
      <c r="K8" s="355"/>
      <c r="L8" s="106">
        <f>П5_расчет_доходн!K26</f>
        <v>10000000</v>
      </c>
      <c r="M8" s="106">
        <f>П5_расчет_доходн!L26</f>
        <v>10000000</v>
      </c>
      <c r="N8" s="221"/>
      <c r="O8" s="348"/>
      <c r="P8" s="207"/>
      <c r="Q8" s="207"/>
      <c r="R8" s="207"/>
      <c r="S8" s="207"/>
      <c r="T8" s="207"/>
    </row>
    <row r="9" spans="1:24" s="107" customFormat="1" ht="18.75" customHeight="1">
      <c r="A9" s="351" t="s">
        <v>122</v>
      </c>
      <c r="B9" s="352"/>
      <c r="C9" s="353"/>
      <c r="D9" s="108">
        <f>D7</f>
        <v>6461</v>
      </c>
      <c r="E9" s="109"/>
      <c r="F9" s="108"/>
      <c r="G9" s="110"/>
      <c r="H9" s="212"/>
      <c r="I9" s="109"/>
      <c r="J9" s="111">
        <f>SUM(J7:J8)</f>
        <v>575029000</v>
      </c>
      <c r="K9" s="105"/>
      <c r="L9" s="111">
        <f>SUM(L7:L8)</f>
        <v>402520300</v>
      </c>
      <c r="M9" s="111">
        <f>SUM(M7:M8)</f>
        <v>362268270</v>
      </c>
      <c r="N9" s="207"/>
      <c r="O9" s="207"/>
      <c r="P9" s="207"/>
      <c r="Q9" s="207"/>
      <c r="R9" s="207"/>
      <c r="S9" s="207"/>
      <c r="T9" s="207"/>
    </row>
    <row r="10" spans="1:24" s="228" customFormat="1" ht="17.25" customHeight="1">
      <c r="A10" s="227"/>
      <c r="B10" s="227"/>
      <c r="C10" s="227"/>
      <c r="D10" s="227"/>
      <c r="E10" s="227"/>
      <c r="F10" s="227"/>
      <c r="G10" s="227"/>
      <c r="I10" s="227"/>
      <c r="J10" s="227"/>
      <c r="K10" s="227"/>
      <c r="L10" s="227"/>
      <c r="M10" s="227"/>
      <c r="N10" s="229"/>
      <c r="O10" s="229"/>
      <c r="P10" s="229"/>
      <c r="Q10" s="229"/>
      <c r="R10" s="229"/>
      <c r="S10" s="229"/>
      <c r="T10" s="229"/>
    </row>
    <row r="11" spans="1:24" s="107" customFormat="1" ht="17.25" customHeight="1">
      <c r="A11" s="226"/>
      <c r="B11" s="226"/>
      <c r="C11" s="226"/>
      <c r="D11" s="226"/>
      <c r="E11" s="226"/>
      <c r="F11" s="226"/>
      <c r="G11" s="226"/>
      <c r="I11" s="226"/>
      <c r="J11" s="226"/>
      <c r="K11" s="226"/>
      <c r="L11" s="226"/>
      <c r="M11" s="226"/>
      <c r="N11" s="207"/>
      <c r="O11" s="207"/>
      <c r="P11" s="207"/>
      <c r="Q11" s="207"/>
      <c r="R11" s="207"/>
      <c r="S11" s="207"/>
      <c r="T11" s="207"/>
    </row>
    <row r="12" spans="1:24">
      <c r="A12" s="132" t="s">
        <v>110</v>
      </c>
      <c r="F12" s="123"/>
      <c r="M12" s="125" t="s">
        <v>109</v>
      </c>
      <c r="X12" s="28"/>
    </row>
    <row r="13" spans="1:24">
      <c r="B13" s="28"/>
      <c r="C13" s="28"/>
      <c r="D13" s="28"/>
      <c r="E13" s="28"/>
      <c r="F13" s="124"/>
      <c r="G13" s="28"/>
      <c r="H13" s="28"/>
      <c r="I13" s="28"/>
      <c r="J13" s="28"/>
      <c r="K13" s="28"/>
      <c r="L13" s="28"/>
      <c r="M13" s="28"/>
    </row>
    <row r="14" spans="1:24">
      <c r="H14" s="217"/>
      <c r="J14" s="123"/>
    </row>
    <row r="15" spans="1:24">
      <c r="J15" s="123"/>
    </row>
    <row r="16" spans="1:24">
      <c r="H16" s="218"/>
      <c r="J16" s="151"/>
    </row>
    <row r="17" spans="8:10">
      <c r="H17" s="218"/>
      <c r="J17" s="123"/>
    </row>
    <row r="18" spans="8:10">
      <c r="H18" s="218"/>
    </row>
  </sheetData>
  <autoFilter ref="A6:X10" xr:uid="{00000000-0009-0000-0000-00000C000000}"/>
  <mergeCells count="5">
    <mergeCell ref="O7:O8"/>
    <mergeCell ref="A4:N4"/>
    <mergeCell ref="A9:C9"/>
    <mergeCell ref="K7:K8"/>
    <mergeCell ref="J7:J8"/>
  </mergeCells>
  <pageMargins left="0.23622047244094491" right="0.23622047244094491" top="0.74803149606299213" bottom="0.74803149606299213" header="0.31496062992125984" footer="0.31496062992125984"/>
  <pageSetup paperSize="9" scale="57" fitToHeight="0" orientation="landscape"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H16"/>
  <sheetViews>
    <sheetView view="pageBreakPreview" zoomScaleNormal="100" zoomScaleSheetLayoutView="100" workbookViewId="0">
      <selection activeCell="E7" sqref="E7:F7"/>
    </sheetView>
  </sheetViews>
  <sheetFormatPr defaultColWidth="9.109375" defaultRowHeight="13.2"/>
  <cols>
    <col min="1" max="1" width="6" style="45" customWidth="1"/>
    <col min="2" max="2" width="16" style="45" customWidth="1"/>
    <col min="3" max="3" width="17.44140625" style="45" customWidth="1"/>
    <col min="4" max="4" width="20.6640625" style="45" customWidth="1"/>
    <col min="5" max="5" width="16.6640625" style="45" customWidth="1"/>
    <col min="6" max="6" width="60.5546875" style="45" customWidth="1"/>
    <col min="7" max="7" width="43.33203125" style="45" customWidth="1"/>
    <col min="8" max="8" width="16" style="45" customWidth="1"/>
    <col min="9" max="16384" width="9.109375" style="45"/>
  </cols>
  <sheetData>
    <row r="1" spans="1:8">
      <c r="H1" s="113" t="s">
        <v>201</v>
      </c>
    </row>
    <row r="2" spans="1:8">
      <c r="H2" s="113">
        <f>'Залоговое заключение'!F1</f>
        <v>0</v>
      </c>
    </row>
    <row r="3" spans="1:8">
      <c r="H3" s="113"/>
    </row>
    <row r="4" spans="1:8" ht="27.75" customHeight="1">
      <c r="A4" s="362" t="s">
        <v>211</v>
      </c>
      <c r="B4" s="362"/>
      <c r="C4" s="362"/>
      <c r="D4" s="362"/>
      <c r="E4" s="362"/>
      <c r="F4" s="362"/>
      <c r="G4" s="362"/>
      <c r="H4" s="362"/>
    </row>
    <row r="6" spans="1:8" ht="95.25" customHeight="1">
      <c r="A6" s="128" t="s">
        <v>73</v>
      </c>
      <c r="B6" s="363" t="s">
        <v>60</v>
      </c>
      <c r="C6" s="363"/>
      <c r="D6" s="363"/>
      <c r="E6" s="250" t="s">
        <v>56</v>
      </c>
      <c r="F6" s="250"/>
      <c r="G6" s="128" t="s">
        <v>57</v>
      </c>
      <c r="H6" s="128" t="s">
        <v>43</v>
      </c>
    </row>
    <row r="7" spans="1:8" s="131" customFormat="1" ht="175.5" customHeight="1">
      <c r="A7" s="129">
        <v>1</v>
      </c>
      <c r="B7" s="360" t="str">
        <f>CONCATENATE(П6_Описание!B7,"; общая площадь: ",П6_Описание!D7,"; кадастровый номер: ",П6_Описание!E7,"; адрес: ",П6_Описание!C7,)</f>
        <v xml:space="preserve">Торговый комплекс с пунктом общественного питания, назначение: нежилое здание, количество этажей, в том числе подземных: 4, в том числе подземных 1; общая площадь: 6461; кадастровый номер: 77:08:0012007:5280; адрес:  г. Москва, ул. Шмитинская, д. 29 </v>
      </c>
      <c r="C7" s="360"/>
      <c r="D7" s="360"/>
      <c r="E7" s="360" t="s">
        <v>294</v>
      </c>
      <c r="F7" s="360"/>
      <c r="G7" s="234" t="s">
        <v>291</v>
      </c>
      <c r="H7" s="130">
        <f>П6_Описание!L7</f>
        <v>392520300</v>
      </c>
    </row>
    <row r="8" spans="1:8" s="131" customFormat="1" ht="249.75" customHeight="1">
      <c r="A8" s="129">
        <v>2</v>
      </c>
      <c r="B8" s="360" t="str">
        <f>CONCATENATE(П6_Описание!B8,"; общая площадь: ",П6_Описание!D8,"; кадастровый номер: ",П6_Описание!E8,"; адрес: ",П6_Описание!$C$7,)</f>
        <v xml:space="preserve">Право пользования земельным участком, категория земель: земли населённых пунктов, виды разрешенного использования: размещение объектов капитального строительства, предназначенных для продажи товаров, торговая площадь которых составляет до 5000 кв. м (4.4.0); размещение объектов капитального строительства в целях устройства мест общественного питания (рестораны, кафе, столовые, закусочные, бары) (4.6.0); размещение объектов капитального строительства, предназначенных для оказания населению или организациям бытовых услуг (мастерские мелкого ремонта, ателье, бани, парикмахерские, прачечные, химчистки, похоронные бюро) (3.3.0); общая площадь: 2000; кадастровый номер: 77:03:013004:20; адрес:  г. Москва, ул. Шмитинская, д. 29 </v>
      </c>
      <c r="C8" s="360"/>
      <c r="D8" s="360"/>
      <c r="E8" s="360" t="s">
        <v>293</v>
      </c>
      <c r="F8" s="360"/>
      <c r="G8" s="234" t="s">
        <v>292</v>
      </c>
      <c r="H8" s="208">
        <f>П6_Описание!L8</f>
        <v>10000000</v>
      </c>
    </row>
    <row r="9" spans="1:8" s="131" customFormat="1" ht="15" customHeight="1">
      <c r="A9" s="361" t="s">
        <v>58</v>
      </c>
      <c r="B9" s="361"/>
      <c r="C9" s="361"/>
      <c r="D9" s="361"/>
      <c r="E9" s="361"/>
      <c r="F9" s="361"/>
      <c r="G9" s="361"/>
      <c r="H9" s="358">
        <f>SUM(H7:H8)</f>
        <v>402520300</v>
      </c>
    </row>
    <row r="10" spans="1:8" s="131" customFormat="1">
      <c r="A10" s="361"/>
      <c r="B10" s="361"/>
      <c r="C10" s="361"/>
      <c r="D10" s="361"/>
      <c r="E10" s="361"/>
      <c r="F10" s="361"/>
      <c r="G10" s="361"/>
      <c r="H10" s="359"/>
    </row>
    <row r="12" spans="1:8">
      <c r="B12" s="136"/>
      <c r="H12" s="87"/>
    </row>
    <row r="13" spans="1:8">
      <c r="A13" s="60"/>
    </row>
    <row r="16" spans="1:8">
      <c r="F16" s="26"/>
    </row>
  </sheetData>
  <mergeCells count="9">
    <mergeCell ref="H9:H10"/>
    <mergeCell ref="B8:D8"/>
    <mergeCell ref="E8:F8"/>
    <mergeCell ref="A9:G10"/>
    <mergeCell ref="A4:H4"/>
    <mergeCell ref="B6:D6"/>
    <mergeCell ref="E6:F6"/>
    <mergeCell ref="B7:D7"/>
    <mergeCell ref="E7:F7"/>
  </mergeCells>
  <pageMargins left="0.7" right="0.7" top="0.75" bottom="0.75" header="0.3" footer="0.3"/>
  <pageSetup paperSize="9" scale="66" fitToHeight="0" orientation="landscape" horizontalDpi="180" verticalDpi="18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93:A94"/>
  <sheetViews>
    <sheetView topLeftCell="A25" zoomScale="55" zoomScaleNormal="55" workbookViewId="0">
      <selection activeCell="Z118" sqref="Z118"/>
    </sheetView>
  </sheetViews>
  <sheetFormatPr defaultRowHeight="14.4"/>
  <sheetData>
    <row r="93" spans="1:1" ht="15">
      <c r="A93" s="237"/>
    </row>
    <row r="94" spans="1:1" ht="15">
      <c r="A94" s="237"/>
    </row>
  </sheetData>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
  <sheetViews>
    <sheetView topLeftCell="A91" zoomScale="55" zoomScaleNormal="55" workbookViewId="0">
      <selection activeCell="AA93" sqref="AA93"/>
    </sheetView>
  </sheetViews>
  <sheetFormatPr defaultRowHeight="14.4"/>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theme="8"/>
    <pageSetUpPr fitToPage="1"/>
  </sheetPr>
  <dimension ref="A1:F14"/>
  <sheetViews>
    <sheetView view="pageBreakPreview" topLeftCell="B1" zoomScaleNormal="100" zoomScaleSheetLayoutView="100" workbookViewId="0">
      <selection activeCell="D1" sqref="D1:D2"/>
    </sheetView>
  </sheetViews>
  <sheetFormatPr defaultColWidth="9.109375" defaultRowHeight="12"/>
  <cols>
    <col min="1" max="4" width="50" style="120" customWidth="1"/>
    <col min="5" max="16384" width="9.109375" style="120"/>
  </cols>
  <sheetData>
    <row r="1" spans="1:6" ht="13.2">
      <c r="D1" s="113"/>
    </row>
    <row r="2" spans="1:6" ht="13.2">
      <c r="D2" s="113"/>
    </row>
    <row r="3" spans="1:6" ht="13.2">
      <c r="B3" s="113"/>
      <c r="D3" s="113"/>
    </row>
    <row r="4" spans="1:6">
      <c r="A4" s="275" t="s">
        <v>126</v>
      </c>
      <c r="B4" s="275"/>
      <c r="C4" s="275"/>
      <c r="D4" s="275"/>
    </row>
    <row r="5" spans="1:6" ht="178.5" customHeight="1">
      <c r="A5" s="222"/>
      <c r="B5" s="222"/>
      <c r="C5" s="225"/>
      <c r="D5" s="222"/>
      <c r="E5"/>
      <c r="F5"/>
    </row>
    <row r="6" spans="1:6" ht="178.5" customHeight="1">
      <c r="A6" s="225"/>
      <c r="B6" s="222"/>
      <c r="C6" s="225"/>
      <c r="D6" s="222"/>
      <c r="E6"/>
      <c r="F6"/>
    </row>
    <row r="7" spans="1:6" ht="178.5" customHeight="1">
      <c r="A7"/>
      <c r="B7" s="222"/>
      <c r="C7" s="225"/>
      <c r="D7" s="222"/>
      <c r="E7"/>
      <c r="F7"/>
    </row>
    <row r="8" spans="1:6" ht="178.5" customHeight="1">
      <c r="A8" s="225"/>
      <c r="B8" s="222"/>
      <c r="C8" s="225"/>
      <c r="D8" s="222"/>
      <c r="E8"/>
      <c r="F8"/>
    </row>
    <row r="9" spans="1:6" ht="179.25" customHeight="1">
      <c r="A9" s="223"/>
      <c r="B9" s="224"/>
      <c r="C9" s="224"/>
      <c r="D9" s="224"/>
      <c r="F9"/>
    </row>
    <row r="10" spans="1:6" ht="179.25" customHeight="1">
      <c r="A10" s="223"/>
      <c r="B10" s="224"/>
      <c r="C10" s="224"/>
      <c r="D10" s="224"/>
      <c r="F10"/>
    </row>
    <row r="11" spans="1:6" ht="179.25" customHeight="1">
      <c r="A11" s="223"/>
      <c r="B11" s="224"/>
      <c r="C11" s="224"/>
      <c r="D11" s="224"/>
      <c r="F11"/>
    </row>
    <row r="12" spans="1:6" ht="179.25" customHeight="1">
      <c r="A12" s="223"/>
      <c r="B12" s="224"/>
      <c r="C12" s="224"/>
      <c r="D12" s="224"/>
      <c r="F12"/>
    </row>
    <row r="14" spans="1:6">
      <c r="A14" s="133" t="s">
        <v>110</v>
      </c>
      <c r="B14" s="134"/>
      <c r="C14" s="133"/>
      <c r="D14" s="134" t="s">
        <v>109</v>
      </c>
    </row>
  </sheetData>
  <mergeCells count="1">
    <mergeCell ref="A4:D4"/>
  </mergeCells>
  <pageMargins left="0.7" right="0.7" top="0.75" bottom="0.75" header="0.3" footer="0.3"/>
  <pageSetup paperSize="9" scale="43" fitToHeight="0"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theme="8"/>
    <pageSetUpPr fitToPage="1"/>
  </sheetPr>
  <dimension ref="A1:E20"/>
  <sheetViews>
    <sheetView view="pageBreakPreview" topLeftCell="A7" zoomScaleNormal="100" zoomScaleSheetLayoutView="100" workbookViewId="0">
      <selection activeCell="A18" sqref="A18:XFD18"/>
    </sheetView>
  </sheetViews>
  <sheetFormatPr defaultColWidth="9.109375" defaultRowHeight="13.2"/>
  <cols>
    <col min="1" max="1" width="4.109375" style="45" customWidth="1"/>
    <col min="2" max="2" width="134.88671875" style="45" customWidth="1"/>
    <col min="3" max="5" width="7.6640625" style="45" customWidth="1"/>
    <col min="6" max="16384" width="9.109375" style="45"/>
  </cols>
  <sheetData>
    <row r="1" spans="1:5" ht="16.5" customHeight="1">
      <c r="B1" s="80"/>
      <c r="C1" s="80"/>
      <c r="D1" s="80"/>
      <c r="E1" s="113" t="s">
        <v>198</v>
      </c>
    </row>
    <row r="2" spans="1:5" ht="16.5" customHeight="1">
      <c r="B2" s="80"/>
      <c r="C2" s="80"/>
      <c r="D2" s="80"/>
      <c r="E2" s="113">
        <f>'Залоговое заключение'!F1</f>
        <v>0</v>
      </c>
    </row>
    <row r="3" spans="1:5" ht="15" customHeight="1">
      <c r="C3" s="75"/>
      <c r="D3" s="75"/>
      <c r="E3" s="75"/>
    </row>
    <row r="4" spans="1:5" ht="12.75" customHeight="1">
      <c r="A4" s="285" t="s">
        <v>37</v>
      </c>
      <c r="B4" s="285" t="s">
        <v>26</v>
      </c>
      <c r="C4" s="285" t="s">
        <v>22</v>
      </c>
      <c r="D4" s="285"/>
      <c r="E4" s="285" t="s">
        <v>23</v>
      </c>
    </row>
    <row r="5" spans="1:5" ht="42" customHeight="1">
      <c r="A5" s="285"/>
      <c r="B5" s="285"/>
      <c r="C5" s="232" t="s">
        <v>25</v>
      </c>
      <c r="D5" s="232" t="s">
        <v>61</v>
      </c>
      <c r="E5" s="285"/>
    </row>
    <row r="6" spans="1:5" ht="17.25" customHeight="1">
      <c r="A6" s="285"/>
      <c r="B6" s="286" t="s">
        <v>24</v>
      </c>
      <c r="C6" s="286"/>
      <c r="D6" s="286"/>
      <c r="E6" s="286"/>
    </row>
    <row r="7" spans="1:5" ht="42" customHeight="1">
      <c r="A7" s="81">
        <v>1</v>
      </c>
      <c r="B7" s="231" t="s">
        <v>284</v>
      </c>
      <c r="C7" s="116" t="s">
        <v>78</v>
      </c>
      <c r="D7" s="92"/>
      <c r="E7" s="92"/>
    </row>
    <row r="8" spans="1:5" ht="31.5" customHeight="1">
      <c r="A8" s="81">
        <v>2</v>
      </c>
      <c r="B8" s="152" t="s">
        <v>262</v>
      </c>
      <c r="C8" s="92" t="s">
        <v>78</v>
      </c>
      <c r="D8" s="92"/>
      <c r="E8" s="238"/>
    </row>
    <row r="9" spans="1:5" ht="60" customHeight="1">
      <c r="A9" s="81">
        <v>3</v>
      </c>
      <c r="B9" s="152" t="s">
        <v>224</v>
      </c>
      <c r="C9" s="92" t="s">
        <v>78</v>
      </c>
      <c r="D9" s="92"/>
      <c r="E9" s="92"/>
    </row>
    <row r="10" spans="1:5" ht="46.5" customHeight="1">
      <c r="A10" s="81">
        <v>4</v>
      </c>
      <c r="B10" s="239" t="s">
        <v>271</v>
      </c>
      <c r="C10" s="92"/>
      <c r="D10" s="92"/>
      <c r="E10" s="92" t="s">
        <v>78</v>
      </c>
    </row>
    <row r="11" spans="1:5" ht="59.25" customHeight="1">
      <c r="A11" s="81">
        <v>4</v>
      </c>
      <c r="B11" s="239" t="s">
        <v>285</v>
      </c>
      <c r="C11" s="92"/>
      <c r="D11" s="92"/>
      <c r="E11" s="92" t="s">
        <v>78</v>
      </c>
    </row>
    <row r="12" spans="1:5">
      <c r="A12" s="35"/>
      <c r="B12" s="287" t="s">
        <v>74</v>
      </c>
      <c r="C12" s="288"/>
      <c r="D12" s="288"/>
      <c r="E12" s="289"/>
    </row>
    <row r="13" spans="1:5">
      <c r="A13" s="74">
        <v>1</v>
      </c>
      <c r="B13" s="279" t="s">
        <v>215</v>
      </c>
      <c r="C13" s="280"/>
      <c r="D13" s="280"/>
      <c r="E13" s="281"/>
    </row>
    <row r="14" spans="1:5">
      <c r="A14" s="35"/>
      <c r="B14" s="282" t="s">
        <v>75</v>
      </c>
      <c r="C14" s="283"/>
      <c r="D14" s="283"/>
      <c r="E14" s="284"/>
    </row>
    <row r="15" spans="1:5" s="88" customFormat="1" ht="31.5" customHeight="1">
      <c r="A15" s="74">
        <v>2</v>
      </c>
      <c r="B15" s="276" t="s">
        <v>286</v>
      </c>
      <c r="C15" s="277"/>
      <c r="D15" s="277"/>
      <c r="E15" s="278"/>
    </row>
    <row r="16" spans="1:5" s="88" customFormat="1" ht="33.75" customHeight="1">
      <c r="A16" s="74">
        <v>3</v>
      </c>
      <c r="B16" s="276" t="s">
        <v>272</v>
      </c>
      <c r="C16" s="277"/>
      <c r="D16" s="277"/>
      <c r="E16" s="278"/>
    </row>
    <row r="17" spans="1:5" s="88" customFormat="1" ht="14.25" customHeight="1">
      <c r="A17" s="240"/>
      <c r="B17" s="241"/>
      <c r="C17" s="241"/>
      <c r="D17" s="241"/>
      <c r="E17" s="241"/>
    </row>
    <row r="18" spans="1:5" ht="12.75" customHeight="1">
      <c r="B18" s="94"/>
      <c r="E18" s="87"/>
    </row>
    <row r="19" spans="1:5" ht="10.5" customHeight="1"/>
    <row r="20" spans="1:5" ht="12.75" customHeight="1">
      <c r="B20" s="94" t="s">
        <v>139</v>
      </c>
      <c r="E20" s="87" t="s">
        <v>140</v>
      </c>
    </row>
  </sheetData>
  <mergeCells count="10">
    <mergeCell ref="B16:E16"/>
    <mergeCell ref="B13:E13"/>
    <mergeCell ref="B14:E14"/>
    <mergeCell ref="B15:E15"/>
    <mergeCell ref="A4:A6"/>
    <mergeCell ref="B4:B5"/>
    <mergeCell ref="C4:D4"/>
    <mergeCell ref="E4:E5"/>
    <mergeCell ref="B6:E6"/>
    <mergeCell ref="B12:E12"/>
  </mergeCells>
  <pageMargins left="0.70866141732283472" right="0.70866141732283472" top="0.74803149606299213" bottom="0.74803149606299213" header="0.31496062992125984" footer="0.31496062992125984"/>
  <pageSetup paperSize="9" scale="80" fitToHeight="0" orientation="landscape" r:id="rId1"/>
  <headerFooter>
    <oddFooter>&amp;RСтр. &amp;P</oddFooter>
  </headerFooter>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M25"/>
  <sheetViews>
    <sheetView view="pageBreakPreview" zoomScaleNormal="100" zoomScaleSheetLayoutView="100" workbookViewId="0">
      <selection activeCell="E13" sqref="E13:F13"/>
    </sheetView>
  </sheetViews>
  <sheetFormatPr defaultColWidth="9.109375" defaultRowHeight="13.2"/>
  <cols>
    <col min="1" max="1" width="11" style="45" customWidth="1"/>
    <col min="2" max="2" width="16" style="45" customWidth="1"/>
    <col min="3" max="3" width="17.44140625" style="45" customWidth="1"/>
    <col min="4" max="4" width="8.5546875" style="45" customWidth="1"/>
    <col min="5" max="5" width="16.6640625" style="45" customWidth="1"/>
    <col min="6" max="6" width="34" style="45" customWidth="1"/>
    <col min="7" max="7" width="41.109375" style="45" customWidth="1"/>
    <col min="8" max="8" width="16" style="45" customWidth="1"/>
    <col min="9" max="16384" width="9.109375" style="45"/>
  </cols>
  <sheetData>
    <row r="1" spans="1:13" ht="46.5" customHeight="1">
      <c r="A1" s="292"/>
      <c r="B1" s="292"/>
      <c r="C1" s="292"/>
      <c r="D1" s="292"/>
      <c r="E1" s="292"/>
      <c r="F1" s="298" t="s">
        <v>104</v>
      </c>
      <c r="G1" s="298"/>
      <c r="H1" s="298"/>
      <c r="I1" s="26"/>
      <c r="J1" s="26"/>
      <c r="K1" s="26"/>
      <c r="L1" s="26"/>
      <c r="M1" s="26"/>
    </row>
    <row r="2" spans="1:13" ht="13.8">
      <c r="A2" s="27" t="s">
        <v>91</v>
      </c>
    </row>
    <row r="3" spans="1:13" ht="67.5" hidden="1" customHeight="1" thickBot="1">
      <c r="A3" s="31" t="s">
        <v>7</v>
      </c>
      <c r="B3" s="32" t="s">
        <v>46</v>
      </c>
      <c r="C3" s="32" t="s">
        <v>9</v>
      </c>
      <c r="D3" s="32" t="s">
        <v>47</v>
      </c>
      <c r="E3" s="32" t="s">
        <v>48</v>
      </c>
      <c r="F3" s="32" t="s">
        <v>59</v>
      </c>
      <c r="G3" s="32" t="s">
        <v>49</v>
      </c>
      <c r="H3" s="33" t="s">
        <v>29</v>
      </c>
    </row>
    <row r="4" spans="1:13" hidden="1">
      <c r="A4" s="50">
        <v>1</v>
      </c>
      <c r="B4" s="51"/>
      <c r="C4" s="51"/>
      <c r="D4" s="51"/>
      <c r="E4" s="51"/>
      <c r="F4" s="51"/>
      <c r="G4" s="51"/>
      <c r="H4" s="51"/>
    </row>
    <row r="5" spans="1:13" hidden="1">
      <c r="A5" s="48">
        <v>2</v>
      </c>
      <c r="B5" s="35"/>
      <c r="C5" s="35"/>
      <c r="D5" s="35"/>
      <c r="E5" s="35"/>
      <c r="F5" s="35"/>
      <c r="G5" s="35"/>
      <c r="H5" s="35"/>
    </row>
    <row r="6" spans="1:13" hidden="1">
      <c r="A6" s="52">
        <v>3</v>
      </c>
      <c r="B6" s="35"/>
      <c r="C6" s="35"/>
      <c r="D6" s="35"/>
      <c r="E6" s="35"/>
      <c r="F6" s="35"/>
      <c r="G6" s="35"/>
      <c r="H6" s="35"/>
    </row>
    <row r="7" spans="1:13" hidden="1">
      <c r="A7" s="52">
        <v>4</v>
      </c>
      <c r="B7" s="35"/>
      <c r="C7" s="35"/>
      <c r="D7" s="35"/>
      <c r="E7" s="35"/>
      <c r="F7" s="35"/>
      <c r="G7" s="35"/>
      <c r="H7" s="35"/>
    </row>
    <row r="8" spans="1:13" hidden="1">
      <c r="A8" s="52">
        <v>5</v>
      </c>
      <c r="B8" s="35"/>
      <c r="C8" s="35"/>
      <c r="D8" s="35"/>
      <c r="E8" s="35"/>
      <c r="F8" s="35"/>
      <c r="G8" s="35"/>
      <c r="H8" s="35"/>
    </row>
    <row r="9" spans="1:13" hidden="1"/>
    <row r="10" spans="1:13" hidden="1">
      <c r="A10" s="53"/>
      <c r="B10" s="26"/>
      <c r="C10" s="26"/>
      <c r="D10" s="26"/>
      <c r="E10" s="26"/>
      <c r="F10" s="26"/>
      <c r="G10" s="26"/>
      <c r="I10" s="54"/>
    </row>
    <row r="11" spans="1:13" ht="2.25" customHeight="1">
      <c r="A11" s="55"/>
      <c r="B11" s="26"/>
      <c r="C11" s="26"/>
      <c r="D11" s="26"/>
      <c r="E11" s="26"/>
      <c r="F11" s="26"/>
      <c r="G11" s="26"/>
    </row>
    <row r="12" spans="1:13" ht="124.5" customHeight="1">
      <c r="A12" s="71" t="s">
        <v>73</v>
      </c>
      <c r="B12" s="295" t="s">
        <v>60</v>
      </c>
      <c r="C12" s="295"/>
      <c r="D12" s="295"/>
      <c r="E12" s="285" t="s">
        <v>56</v>
      </c>
      <c r="F12" s="285"/>
      <c r="G12" s="71" t="s">
        <v>57</v>
      </c>
      <c r="H12" s="71" t="s">
        <v>43</v>
      </c>
    </row>
    <row r="13" spans="1:13" ht="188.25" customHeight="1">
      <c r="A13" s="56">
        <v>1</v>
      </c>
      <c r="B13" s="296" t="s">
        <v>105</v>
      </c>
      <c r="C13" s="296"/>
      <c r="D13" s="296"/>
      <c r="E13" s="294" t="s">
        <v>68</v>
      </c>
      <c r="F13" s="294"/>
      <c r="G13" s="57" t="s">
        <v>70</v>
      </c>
      <c r="H13" s="58">
        <v>17056200</v>
      </c>
    </row>
    <row r="14" spans="1:13" ht="181.5" customHeight="1">
      <c r="A14" s="56">
        <v>2</v>
      </c>
      <c r="B14" s="296" t="s">
        <v>106</v>
      </c>
      <c r="C14" s="296"/>
      <c r="D14" s="296"/>
      <c r="E14" s="294" t="s">
        <v>69</v>
      </c>
      <c r="F14" s="294"/>
      <c r="G14" s="59" t="s">
        <v>71</v>
      </c>
      <c r="H14" s="58">
        <v>239400</v>
      </c>
    </row>
    <row r="15" spans="1:13" ht="15" customHeight="1">
      <c r="A15" s="297" t="s">
        <v>58</v>
      </c>
      <c r="B15" s="297"/>
      <c r="C15" s="297"/>
      <c r="D15" s="297"/>
      <c r="E15" s="297"/>
      <c r="F15" s="297"/>
      <c r="G15" s="297"/>
      <c r="H15" s="293">
        <f>SUM(H13:H14)</f>
        <v>17295600</v>
      </c>
    </row>
    <row r="16" spans="1:13">
      <c r="A16" s="297"/>
      <c r="B16" s="297"/>
      <c r="C16" s="297"/>
      <c r="D16" s="297"/>
      <c r="E16" s="297"/>
      <c r="F16" s="297"/>
      <c r="G16" s="297"/>
      <c r="H16" s="250"/>
    </row>
    <row r="18" spans="1:10" ht="13.8">
      <c r="A18" s="27" t="s">
        <v>107</v>
      </c>
    </row>
    <row r="21" spans="1:10" ht="13.8">
      <c r="A21" s="291" t="s">
        <v>77</v>
      </c>
      <c r="B21" s="291"/>
      <c r="C21" s="291"/>
      <c r="D21" s="27"/>
      <c r="E21" s="290" t="s">
        <v>53</v>
      </c>
      <c r="F21" s="290"/>
      <c r="G21" s="46" t="s">
        <v>80</v>
      </c>
      <c r="I21" s="46"/>
      <c r="J21" s="46"/>
    </row>
    <row r="25" spans="1:10">
      <c r="A25" s="60"/>
    </row>
  </sheetData>
  <mergeCells count="12">
    <mergeCell ref="E21:F21"/>
    <mergeCell ref="A21:C21"/>
    <mergeCell ref="A1:E1"/>
    <mergeCell ref="H15:H16"/>
    <mergeCell ref="E13:F13"/>
    <mergeCell ref="E14:F14"/>
    <mergeCell ref="B12:D12"/>
    <mergeCell ref="B13:D13"/>
    <mergeCell ref="B14:D14"/>
    <mergeCell ref="E12:F12"/>
    <mergeCell ref="A15:G16"/>
    <mergeCell ref="F1:H1"/>
  </mergeCells>
  <pageMargins left="0.7" right="0.7" top="0.75" bottom="0.75" header="0.3" footer="0.3"/>
  <pageSetup paperSize="9" scale="53" orientation="portrait" horizontalDpi="180" verticalDpi="18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T13"/>
  <sheetViews>
    <sheetView view="pageBreakPreview" zoomScaleNormal="100" zoomScaleSheetLayoutView="100" workbookViewId="0">
      <selection activeCell="O5" sqref="O5"/>
    </sheetView>
  </sheetViews>
  <sheetFormatPr defaultColWidth="9.109375" defaultRowHeight="13.8"/>
  <cols>
    <col min="1" max="1" width="8.6640625" style="27" customWidth="1"/>
    <col min="2" max="3" width="15.88671875" style="27" bestFit="1" customWidth="1"/>
    <col min="4" max="4" width="25.6640625" style="27" bestFit="1" customWidth="1"/>
    <col min="5" max="5" width="10" style="27" customWidth="1"/>
    <col min="6" max="6" width="16.44140625" style="27" bestFit="1" customWidth="1"/>
    <col min="7" max="7" width="17.33203125" style="27" hidden="1" customWidth="1"/>
    <col min="8" max="8" width="28.44140625" style="27" customWidth="1"/>
    <col min="9" max="9" width="27.6640625" style="27" customWidth="1"/>
    <col min="10" max="10" width="9.88671875" style="27" hidden="1" customWidth="1"/>
    <col min="11" max="11" width="22.44140625" style="27" hidden="1" customWidth="1"/>
    <col min="12" max="12" width="28" style="27" hidden="1" customWidth="1"/>
    <col min="13" max="13" width="29" style="27" hidden="1" customWidth="1"/>
    <col min="14" max="14" width="22.44140625" style="27" hidden="1" customWidth="1"/>
    <col min="15" max="15" width="9.6640625" style="27" customWidth="1"/>
    <col min="16" max="16" width="9.5546875" style="27" bestFit="1" customWidth="1"/>
    <col min="17" max="17" width="10.5546875" style="27" customWidth="1"/>
    <col min="18" max="18" width="12.109375" style="27" customWidth="1"/>
    <col min="19" max="19" width="27.33203125" style="27" customWidth="1"/>
    <col min="20" max="20" width="24.44140625" style="27" customWidth="1"/>
    <col min="21" max="21" width="23.109375" style="27" customWidth="1"/>
    <col min="22" max="16384" width="9.109375" style="27"/>
  </cols>
  <sheetData>
    <row r="1" spans="1:20" ht="21.75" customHeight="1">
      <c r="O1" s="298" t="s">
        <v>102</v>
      </c>
      <c r="P1" s="298"/>
      <c r="Q1" s="298"/>
    </row>
    <row r="2" spans="1:20" ht="21.75" customHeight="1">
      <c r="O2" s="298"/>
      <c r="P2" s="298"/>
      <c r="Q2" s="298"/>
    </row>
    <row r="3" spans="1:20">
      <c r="A3" s="27" t="s">
        <v>91</v>
      </c>
    </row>
    <row r="4" spans="1:20" ht="35.25" customHeight="1" thickBot="1">
      <c r="A4" s="48" t="s">
        <v>97</v>
      </c>
      <c r="B4" s="68" t="s">
        <v>8</v>
      </c>
      <c r="C4" s="68" t="s">
        <v>81</v>
      </c>
      <c r="D4" s="68" t="s">
        <v>82</v>
      </c>
      <c r="E4" s="68" t="s">
        <v>100</v>
      </c>
      <c r="F4" s="68" t="s">
        <v>83</v>
      </c>
      <c r="G4" s="68" t="s">
        <v>86</v>
      </c>
      <c r="H4" s="68" t="s">
        <v>87</v>
      </c>
      <c r="I4" s="68" t="s">
        <v>88</v>
      </c>
      <c r="J4" s="68"/>
      <c r="K4" s="68" t="s">
        <v>84</v>
      </c>
      <c r="L4" s="68" t="s">
        <v>89</v>
      </c>
      <c r="M4" s="68" t="s">
        <v>90</v>
      </c>
      <c r="N4" s="68" t="s">
        <v>57</v>
      </c>
      <c r="O4" s="68" t="s">
        <v>72</v>
      </c>
      <c r="P4" s="68" t="s">
        <v>79</v>
      </c>
      <c r="Q4" s="47" t="s">
        <v>29</v>
      </c>
      <c r="R4" s="66"/>
    </row>
    <row r="5" spans="1:20" ht="15" thickTop="1" thickBot="1">
      <c r="A5" s="72">
        <v>1</v>
      </c>
      <c r="B5" s="61" t="s">
        <v>85</v>
      </c>
      <c r="C5" s="61" t="s">
        <v>85</v>
      </c>
      <c r="D5" s="61" t="s">
        <v>92</v>
      </c>
      <c r="E5" s="69">
        <v>283.7</v>
      </c>
      <c r="F5" s="69" t="s">
        <v>98</v>
      </c>
      <c r="G5" s="61" t="s">
        <v>93</v>
      </c>
      <c r="H5" s="61" t="s">
        <v>94</v>
      </c>
      <c r="I5" s="61" t="s">
        <v>95</v>
      </c>
      <c r="J5" s="61"/>
      <c r="K5" s="61"/>
      <c r="L5" s="61" t="s">
        <v>96</v>
      </c>
      <c r="M5" s="61"/>
      <c r="N5" s="61"/>
      <c r="O5" s="70">
        <f>VLOOKUP(E5,$S$5:$T$6,2,FALSE)</f>
        <v>33108000</v>
      </c>
      <c r="P5" s="69">
        <v>0.3</v>
      </c>
      <c r="Q5" s="70">
        <f>O5*(1-P5)</f>
        <v>23175600</v>
      </c>
      <c r="R5" s="67"/>
      <c r="S5" s="62">
        <v>283.7</v>
      </c>
      <c r="T5" s="63">
        <v>33108000</v>
      </c>
    </row>
    <row r="6" spans="1:20" ht="14.4" thickBot="1">
      <c r="A6" s="72">
        <v>2</v>
      </c>
      <c r="B6" s="61" t="s">
        <v>85</v>
      </c>
      <c r="C6" s="61" t="s">
        <v>85</v>
      </c>
      <c r="D6" s="61" t="s">
        <v>92</v>
      </c>
      <c r="E6" s="69">
        <v>347.3</v>
      </c>
      <c r="F6" s="69" t="s">
        <v>99</v>
      </c>
      <c r="G6" s="61" t="s">
        <v>93</v>
      </c>
      <c r="H6" s="61" t="s">
        <v>94</v>
      </c>
      <c r="I6" s="61" t="s">
        <v>101</v>
      </c>
      <c r="J6" s="61"/>
      <c r="K6" s="61"/>
      <c r="L6" s="61"/>
      <c r="M6" s="61"/>
      <c r="N6" s="61"/>
      <c r="O6" s="70" t="e">
        <f>VLOOKUP(E6,$S$5:$T$6,2,FALSE)</f>
        <v>#N/A</v>
      </c>
      <c r="P6" s="69">
        <v>0.3</v>
      </c>
      <c r="Q6" s="70" t="e">
        <f>O6*(1-P6)</f>
        <v>#N/A</v>
      </c>
      <c r="R6" s="67"/>
      <c r="S6" s="64">
        <v>367.3</v>
      </c>
      <c r="T6" s="65">
        <v>42864000</v>
      </c>
    </row>
    <row r="12" spans="1:20" ht="15.6">
      <c r="A12" s="34"/>
      <c r="B12" s="291" t="s">
        <v>77</v>
      </c>
      <c r="C12" s="291"/>
      <c r="D12" s="291"/>
      <c r="F12" s="299" t="s">
        <v>53</v>
      </c>
      <c r="G12" s="299"/>
      <c r="H12" s="299"/>
      <c r="I12" s="291" t="s">
        <v>80</v>
      </c>
      <c r="J12" s="291"/>
      <c r="K12" s="291"/>
      <c r="L12" s="28"/>
      <c r="M12" s="28"/>
      <c r="N12" s="28"/>
      <c r="O12" s="28"/>
      <c r="P12" s="28"/>
      <c r="S12" s="30"/>
    </row>
    <row r="13" spans="1:20">
      <c r="A13" s="49"/>
      <c r="B13" s="28"/>
      <c r="C13" s="28"/>
      <c r="D13" s="28"/>
      <c r="E13" s="28"/>
      <c r="F13" s="28"/>
      <c r="G13" s="28"/>
      <c r="H13" s="28"/>
      <c r="I13" s="28"/>
      <c r="J13" s="28"/>
      <c r="K13" s="28"/>
      <c r="L13" s="28"/>
      <c r="M13" s="28"/>
      <c r="N13" s="28"/>
      <c r="O13" s="28"/>
      <c r="P13" s="28"/>
    </row>
  </sheetData>
  <autoFilter ref="A4:T6" xr:uid="{00000000-0009-0000-0000-000004000000}"/>
  <mergeCells count="4">
    <mergeCell ref="O1:Q2"/>
    <mergeCell ref="I12:K12"/>
    <mergeCell ref="F12:H12"/>
    <mergeCell ref="B12:D12"/>
  </mergeCells>
  <pageMargins left="0.51181102362204722" right="0.51181102362204722" top="0.55118110236220474" bottom="0.55118110236220474" header="0.31496062992125984" footer="0.31496062992125984"/>
  <pageSetup paperSize="9" scale="75" orientation="landscape" horizontalDpi="180" verticalDpi="180" r:id="rId1"/>
  <headerFooter>
    <oddFooter>&amp;R&amp;P</oddFoot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K15"/>
  <sheetViews>
    <sheetView zoomScaleNormal="100" zoomScaleSheetLayoutView="100" workbookViewId="0">
      <selection activeCell="C5" sqref="C5:C6"/>
    </sheetView>
  </sheetViews>
  <sheetFormatPr defaultRowHeight="14.4"/>
  <cols>
    <col min="1" max="1" width="5.44140625" customWidth="1"/>
    <col min="7" max="7" width="12.109375" customWidth="1"/>
    <col min="10" max="10" width="11.88671875" customWidth="1"/>
    <col min="11" max="11" width="11.33203125" customWidth="1"/>
  </cols>
  <sheetData>
    <row r="1" spans="1:11">
      <c r="A1" s="305" t="s">
        <v>50</v>
      </c>
      <c r="B1" s="305"/>
      <c r="C1" s="305"/>
      <c r="D1" s="305"/>
      <c r="E1" s="305"/>
      <c r="F1" s="305"/>
      <c r="G1" s="305"/>
      <c r="H1" s="305"/>
      <c r="I1" s="305"/>
      <c r="J1" s="305"/>
      <c r="K1" s="305"/>
    </row>
    <row r="2" spans="1:11" s="6" customFormat="1"/>
    <row r="3" spans="1:11" s="6" customFormat="1" ht="15" thickBot="1"/>
    <row r="4" spans="1:11" ht="21" customHeight="1">
      <c r="A4" s="310" t="s">
        <v>7</v>
      </c>
      <c r="B4" s="313" t="s">
        <v>8</v>
      </c>
      <c r="C4" s="314" t="s">
        <v>32</v>
      </c>
      <c r="D4" s="314"/>
      <c r="E4" s="314"/>
      <c r="F4" s="314"/>
      <c r="G4" s="314"/>
      <c r="H4" s="314"/>
      <c r="I4" s="313" t="s">
        <v>9</v>
      </c>
      <c r="J4" s="315" t="s">
        <v>34</v>
      </c>
      <c r="K4" s="302" t="s">
        <v>29</v>
      </c>
    </row>
    <row r="5" spans="1:11" ht="67.5" customHeight="1">
      <c r="A5" s="311"/>
      <c r="B5" s="300"/>
      <c r="C5" s="300" t="s">
        <v>28</v>
      </c>
      <c r="D5" s="300" t="s">
        <v>10</v>
      </c>
      <c r="E5" s="300" t="s">
        <v>11</v>
      </c>
      <c r="F5" s="300" t="s">
        <v>12</v>
      </c>
      <c r="G5" s="306" t="s">
        <v>13</v>
      </c>
      <c r="H5" s="308" t="s">
        <v>33</v>
      </c>
      <c r="I5" s="300"/>
      <c r="J5" s="316"/>
      <c r="K5" s="303"/>
    </row>
    <row r="6" spans="1:11" ht="1.5" customHeight="1" thickBot="1">
      <c r="A6" s="312"/>
      <c r="B6" s="301"/>
      <c r="C6" s="301"/>
      <c r="D6" s="301"/>
      <c r="E6" s="301"/>
      <c r="F6" s="301"/>
      <c r="G6" s="307"/>
      <c r="H6" s="309"/>
      <c r="I6" s="301"/>
      <c r="J6" s="317"/>
      <c r="K6" s="304"/>
    </row>
    <row r="7" spans="1:11">
      <c r="A7" s="12">
        <v>1</v>
      </c>
      <c r="B7" s="13"/>
      <c r="C7" s="13"/>
      <c r="D7" s="13"/>
      <c r="E7" s="12"/>
      <c r="F7" s="12"/>
      <c r="G7" s="14"/>
      <c r="H7" s="14"/>
      <c r="I7" s="14"/>
      <c r="J7" s="38"/>
      <c r="K7" s="12"/>
    </row>
    <row r="8" spans="1:11">
      <c r="A8" s="7"/>
      <c r="B8" s="8"/>
      <c r="C8" s="8"/>
      <c r="D8" s="8"/>
      <c r="E8" s="7"/>
      <c r="F8" s="7"/>
      <c r="G8" s="9"/>
      <c r="H8" s="9"/>
      <c r="I8" s="9"/>
      <c r="J8" s="39"/>
      <c r="K8" s="7"/>
    </row>
    <row r="9" spans="1:11">
      <c r="A9" s="7">
        <v>5</v>
      </c>
      <c r="B9" s="8"/>
      <c r="C9" s="8"/>
      <c r="D9" s="8"/>
      <c r="E9" s="7"/>
      <c r="F9" s="7"/>
      <c r="G9" s="7"/>
      <c r="H9" s="7"/>
      <c r="I9" s="7"/>
      <c r="J9" s="39"/>
      <c r="K9" s="7"/>
    </row>
    <row r="10" spans="1:11">
      <c r="A10" s="7"/>
      <c r="B10" s="10" t="s">
        <v>14</v>
      </c>
      <c r="C10" s="7" t="s">
        <v>27</v>
      </c>
      <c r="D10" s="7" t="s">
        <v>27</v>
      </c>
      <c r="E10" s="7" t="s">
        <v>27</v>
      </c>
      <c r="F10" s="7" t="s">
        <v>27</v>
      </c>
      <c r="G10" s="7" t="s">
        <v>27</v>
      </c>
      <c r="H10" s="7" t="s">
        <v>27</v>
      </c>
      <c r="I10" s="7" t="s">
        <v>27</v>
      </c>
      <c r="J10" s="40"/>
      <c r="K10" s="11"/>
    </row>
    <row r="13" spans="1:11">
      <c r="A13" s="3"/>
    </row>
    <row r="14" spans="1:11">
      <c r="A14" s="3"/>
    </row>
    <row r="15" spans="1:11">
      <c r="A15" s="3"/>
    </row>
  </sheetData>
  <mergeCells count="13">
    <mergeCell ref="E5:E6"/>
    <mergeCell ref="F5:F6"/>
    <mergeCell ref="K4:K6"/>
    <mergeCell ref="A1:K1"/>
    <mergeCell ref="G5:G6"/>
    <mergeCell ref="H5:H6"/>
    <mergeCell ref="C5:C6"/>
    <mergeCell ref="A4:A6"/>
    <mergeCell ref="B4:B6"/>
    <mergeCell ref="C4:H4"/>
    <mergeCell ref="I4:I6"/>
    <mergeCell ref="J4:J6"/>
    <mergeCell ref="D5:D6"/>
  </mergeCells>
  <pageMargins left="0.7" right="0.7" top="0.75" bottom="0.75" header="0.3" footer="0.3"/>
  <pageSetup paperSize="9" scale="6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M13"/>
  <sheetViews>
    <sheetView topLeftCell="D1" zoomScaleNormal="100" zoomScaleSheetLayoutView="100" workbookViewId="0">
      <selection activeCell="J18" sqref="J18"/>
    </sheetView>
  </sheetViews>
  <sheetFormatPr defaultRowHeight="14.4"/>
  <cols>
    <col min="1" max="1" width="5" customWidth="1"/>
    <col min="2" max="2" width="14.33203125" customWidth="1"/>
    <col min="4" max="4" width="14.33203125" customWidth="1"/>
    <col min="11" max="11" width="12.88671875" customWidth="1"/>
    <col min="13" max="13" width="9" customWidth="1"/>
  </cols>
  <sheetData>
    <row r="1" spans="1:13">
      <c r="A1" s="319" t="s">
        <v>51</v>
      </c>
      <c r="B1" s="319"/>
      <c r="C1" s="319"/>
      <c r="D1" s="319"/>
      <c r="E1" s="319"/>
      <c r="F1" s="319"/>
      <c r="G1" s="319"/>
      <c r="H1" s="319"/>
      <c r="I1" s="319"/>
      <c r="J1" s="319"/>
      <c r="K1" s="319"/>
      <c r="L1" s="319"/>
      <c r="M1" s="319"/>
    </row>
    <row r="3" spans="1:13" ht="15" thickBot="1"/>
    <row r="4" spans="1:13" ht="19.5" customHeight="1">
      <c r="A4" s="310" t="s">
        <v>7</v>
      </c>
      <c r="B4" s="313" t="s">
        <v>8</v>
      </c>
      <c r="C4" s="314" t="s">
        <v>32</v>
      </c>
      <c r="D4" s="314"/>
      <c r="E4" s="314"/>
      <c r="F4" s="314"/>
      <c r="G4" s="314"/>
      <c r="H4" s="314"/>
      <c r="I4" s="314"/>
      <c r="J4" s="313" t="s">
        <v>9</v>
      </c>
      <c r="K4" s="315" t="s">
        <v>34</v>
      </c>
      <c r="L4" s="302" t="s">
        <v>31</v>
      </c>
    </row>
    <row r="5" spans="1:13" ht="56.25" customHeight="1">
      <c r="A5" s="311"/>
      <c r="B5" s="300"/>
      <c r="C5" s="300" t="s">
        <v>28</v>
      </c>
      <c r="D5" s="300" t="s">
        <v>15</v>
      </c>
      <c r="E5" s="300" t="s">
        <v>16</v>
      </c>
      <c r="F5" s="300" t="s">
        <v>17</v>
      </c>
      <c r="G5" s="300" t="s">
        <v>30</v>
      </c>
      <c r="H5" s="300" t="s">
        <v>12</v>
      </c>
      <c r="I5" s="308" t="s">
        <v>33</v>
      </c>
      <c r="J5" s="300"/>
      <c r="K5" s="316"/>
      <c r="L5" s="303"/>
    </row>
    <row r="6" spans="1:13" ht="15" thickBot="1">
      <c r="A6" s="312"/>
      <c r="B6" s="301"/>
      <c r="C6" s="301"/>
      <c r="D6" s="301"/>
      <c r="E6" s="301"/>
      <c r="F6" s="301"/>
      <c r="G6" s="301"/>
      <c r="H6" s="301"/>
      <c r="I6" s="320"/>
      <c r="J6" s="301"/>
      <c r="K6" s="317"/>
      <c r="L6" s="304"/>
    </row>
    <row r="7" spans="1:13">
      <c r="A7" s="12">
        <v>1</v>
      </c>
      <c r="B7" s="13"/>
      <c r="C7" s="13"/>
      <c r="D7" s="15"/>
      <c r="E7" s="15"/>
      <c r="F7" s="14"/>
      <c r="G7" s="14"/>
      <c r="H7" s="14"/>
      <c r="I7" s="14"/>
      <c r="J7" s="14"/>
      <c r="K7" s="41"/>
      <c r="L7" s="14"/>
    </row>
    <row r="8" spans="1:13">
      <c r="A8" s="7"/>
      <c r="B8" s="8"/>
      <c r="C8" s="8"/>
      <c r="D8" s="8"/>
      <c r="E8" s="8"/>
      <c r="F8" s="7"/>
      <c r="G8" s="7"/>
      <c r="H8" s="7"/>
      <c r="I8" s="7"/>
      <c r="J8" s="7"/>
      <c r="K8" s="39"/>
      <c r="L8" s="7"/>
    </row>
    <row r="9" spans="1:13">
      <c r="A9" s="7">
        <v>5</v>
      </c>
      <c r="B9" s="8"/>
      <c r="C9" s="8"/>
      <c r="D9" s="8"/>
      <c r="E9" s="8"/>
      <c r="F9" s="7"/>
      <c r="G9" s="7"/>
      <c r="H9" s="7"/>
      <c r="I9" s="7"/>
      <c r="J9" s="7"/>
      <c r="K9" s="39"/>
      <c r="L9" s="7"/>
    </row>
    <row r="10" spans="1:13">
      <c r="A10" s="7"/>
      <c r="B10" s="10" t="s">
        <v>14</v>
      </c>
      <c r="C10" s="7" t="s">
        <v>27</v>
      </c>
      <c r="D10" s="7" t="s">
        <v>27</v>
      </c>
      <c r="E10" s="7" t="s">
        <v>27</v>
      </c>
      <c r="F10" s="7" t="s">
        <v>27</v>
      </c>
      <c r="G10" s="7" t="s">
        <v>27</v>
      </c>
      <c r="H10" s="7" t="s">
        <v>27</v>
      </c>
      <c r="I10" s="7" t="s">
        <v>27</v>
      </c>
      <c r="J10" s="7" t="s">
        <v>27</v>
      </c>
      <c r="K10" s="42"/>
      <c r="L10" s="11"/>
    </row>
    <row r="13" spans="1:13">
      <c r="E13" s="318"/>
      <c r="F13" s="318"/>
      <c r="G13" s="318"/>
      <c r="H13" s="318"/>
      <c r="I13" s="318"/>
      <c r="J13" s="318"/>
      <c r="K13" s="318"/>
      <c r="L13" s="318"/>
    </row>
  </sheetData>
  <mergeCells count="15">
    <mergeCell ref="E13:L13"/>
    <mergeCell ref="J4:J6"/>
    <mergeCell ref="K4:K6"/>
    <mergeCell ref="D5:D6"/>
    <mergeCell ref="A1:M1"/>
    <mergeCell ref="I5:I6"/>
    <mergeCell ref="C5:C6"/>
    <mergeCell ref="F5:F6"/>
    <mergeCell ref="A4:A6"/>
    <mergeCell ref="B4:B6"/>
    <mergeCell ref="E5:E6"/>
    <mergeCell ref="G5:G6"/>
    <mergeCell ref="H5:H6"/>
    <mergeCell ref="C4:I4"/>
    <mergeCell ref="L4:L6"/>
  </mergeCells>
  <pageMargins left="0.7" right="0.7" top="0.75" bottom="0.75" header="0.3" footer="0.3"/>
  <pageSetup paperSize="9" scale="54"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O10"/>
  <sheetViews>
    <sheetView topLeftCell="B1" zoomScaleNormal="100" zoomScaleSheetLayoutView="100" workbookViewId="0">
      <selection activeCell="J4" sqref="J4:J6"/>
    </sheetView>
  </sheetViews>
  <sheetFormatPr defaultRowHeight="14.4"/>
  <cols>
    <col min="1" max="1" width="5" customWidth="1"/>
    <col min="2" max="2" width="13" customWidth="1"/>
    <col min="4" max="4" width="10" customWidth="1"/>
    <col min="9" max="9" width="11.44140625" customWidth="1"/>
    <col min="10" max="10" width="16.88671875" customWidth="1"/>
    <col min="11" max="11" width="14.109375" customWidth="1"/>
  </cols>
  <sheetData>
    <row r="1" spans="1:15">
      <c r="A1" s="319" t="s">
        <v>52</v>
      </c>
      <c r="B1" s="319"/>
      <c r="C1" s="319"/>
      <c r="D1" s="319"/>
      <c r="E1" s="319"/>
      <c r="F1" s="319"/>
      <c r="G1" s="319"/>
      <c r="H1" s="319"/>
      <c r="I1" s="319"/>
      <c r="J1" s="319"/>
      <c r="K1" s="319"/>
      <c r="L1" s="4"/>
      <c r="M1" s="4"/>
      <c r="N1" s="4"/>
      <c r="O1" s="4"/>
    </row>
    <row r="3" spans="1:15" ht="15" thickBot="1"/>
    <row r="4" spans="1:15" ht="30.75" customHeight="1">
      <c r="A4" s="310" t="s">
        <v>7</v>
      </c>
      <c r="B4" s="313" t="s">
        <v>8</v>
      </c>
      <c r="C4" s="313" t="s">
        <v>32</v>
      </c>
      <c r="D4" s="313"/>
      <c r="E4" s="313"/>
      <c r="F4" s="313"/>
      <c r="G4" s="313"/>
      <c r="H4" s="313"/>
      <c r="I4" s="313" t="s">
        <v>9</v>
      </c>
      <c r="J4" s="321" t="s">
        <v>34</v>
      </c>
      <c r="K4" s="302" t="s">
        <v>29</v>
      </c>
    </row>
    <row r="5" spans="1:15" ht="40.5" customHeight="1">
      <c r="A5" s="311"/>
      <c r="B5" s="300"/>
      <c r="C5" s="300" t="s">
        <v>21</v>
      </c>
      <c r="D5" s="300" t="s">
        <v>18</v>
      </c>
      <c r="E5" s="300" t="s">
        <v>12</v>
      </c>
      <c r="F5" s="300" t="s">
        <v>19</v>
      </c>
      <c r="G5" s="300" t="s">
        <v>20</v>
      </c>
      <c r="H5" s="308" t="s">
        <v>33</v>
      </c>
      <c r="I5" s="300"/>
      <c r="J5" s="322"/>
      <c r="K5" s="303"/>
    </row>
    <row r="6" spans="1:15" ht="15" thickBot="1">
      <c r="A6" s="312"/>
      <c r="B6" s="301"/>
      <c r="C6" s="301"/>
      <c r="D6" s="301"/>
      <c r="E6" s="301"/>
      <c r="F6" s="301"/>
      <c r="G6" s="301"/>
      <c r="H6" s="309"/>
      <c r="I6" s="301"/>
      <c r="J6" s="323"/>
      <c r="K6" s="304"/>
    </row>
    <row r="7" spans="1:15">
      <c r="A7" s="12">
        <v>1</v>
      </c>
      <c r="B7" s="13"/>
      <c r="C7" s="12"/>
      <c r="D7" s="12"/>
      <c r="E7" s="12"/>
      <c r="F7" s="12"/>
      <c r="G7" s="12"/>
      <c r="H7" s="14"/>
      <c r="I7" s="14"/>
      <c r="J7" s="41"/>
      <c r="K7" s="14"/>
    </row>
    <row r="8" spans="1:15">
      <c r="A8" s="7"/>
      <c r="B8" s="8"/>
      <c r="C8" s="7"/>
      <c r="D8" s="7"/>
      <c r="E8" s="7"/>
      <c r="F8" s="7"/>
      <c r="G8" s="7"/>
      <c r="H8" s="9"/>
      <c r="I8" s="9"/>
      <c r="J8" s="40"/>
      <c r="K8" s="9"/>
    </row>
    <row r="9" spans="1:15">
      <c r="A9" s="7">
        <v>5</v>
      </c>
      <c r="B9" s="8"/>
      <c r="C9" s="7"/>
      <c r="D9" s="7"/>
      <c r="E9" s="7"/>
      <c r="F9" s="7"/>
      <c r="G9" s="7"/>
      <c r="H9" s="9"/>
      <c r="I9" s="9"/>
      <c r="J9" s="40"/>
      <c r="K9" s="9"/>
    </row>
    <row r="10" spans="1:15">
      <c r="A10" s="7"/>
      <c r="B10" s="7" t="s">
        <v>14</v>
      </c>
      <c r="C10" s="7" t="s">
        <v>27</v>
      </c>
      <c r="D10" s="7" t="s">
        <v>27</v>
      </c>
      <c r="E10" s="7" t="s">
        <v>27</v>
      </c>
      <c r="F10" s="7" t="s">
        <v>27</v>
      </c>
      <c r="G10" s="7" t="s">
        <v>27</v>
      </c>
      <c r="H10" s="11" t="s">
        <v>27</v>
      </c>
      <c r="I10" s="11" t="s">
        <v>27</v>
      </c>
      <c r="J10" s="42"/>
      <c r="K10" s="11"/>
    </row>
  </sheetData>
  <mergeCells count="13">
    <mergeCell ref="A1:K1"/>
    <mergeCell ref="G5:G6"/>
    <mergeCell ref="H5:H6"/>
    <mergeCell ref="C5:C6"/>
    <mergeCell ref="K4:K6"/>
    <mergeCell ref="J4:J6"/>
    <mergeCell ref="A4:A6"/>
    <mergeCell ref="B4:B6"/>
    <mergeCell ref="C4:H4"/>
    <mergeCell ref="I4:I6"/>
    <mergeCell ref="D5:D6"/>
    <mergeCell ref="E5:E6"/>
    <mergeCell ref="F5:F6"/>
  </mergeCells>
  <pageMargins left="0.7" right="0.7" top="0.75" bottom="0.75" header="0.3" footer="0.3"/>
  <pageSetup paperSize="9" scale="63"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P9"/>
  <sheetViews>
    <sheetView workbookViewId="0">
      <selection activeCell="D13" sqref="D13"/>
    </sheetView>
  </sheetViews>
  <sheetFormatPr defaultRowHeight="14.4"/>
  <cols>
    <col min="1" max="1" width="5.44140625" customWidth="1"/>
    <col min="2" max="2" width="26" customWidth="1"/>
    <col min="3" max="3" width="12.44140625" customWidth="1"/>
    <col min="4" max="4" width="11.88671875" customWidth="1"/>
    <col min="5" max="5" width="14.33203125" customWidth="1"/>
    <col min="6" max="6" width="15.109375" customWidth="1"/>
    <col min="7" max="7" width="14.44140625" customWidth="1"/>
    <col min="8" max="8" width="19.33203125" customWidth="1"/>
  </cols>
  <sheetData>
    <row r="1" spans="1:16">
      <c r="A1" s="319" t="s">
        <v>35</v>
      </c>
      <c r="B1" s="319"/>
      <c r="C1" s="319"/>
      <c r="D1" s="319"/>
      <c r="E1" s="319"/>
      <c r="F1" s="319"/>
      <c r="G1" s="319"/>
      <c r="H1" s="319"/>
      <c r="I1" s="4"/>
      <c r="J1" s="4"/>
      <c r="K1" s="4"/>
      <c r="L1" s="4"/>
      <c r="M1" s="4"/>
      <c r="N1" s="4"/>
      <c r="O1" s="4"/>
      <c r="P1" s="4"/>
    </row>
    <row r="4" spans="1:16" ht="15" thickBot="1">
      <c r="A4" s="5" t="s">
        <v>36</v>
      </c>
    </row>
    <row r="5" spans="1:16">
      <c r="A5" s="331" t="s">
        <v>37</v>
      </c>
      <c r="B5" s="327" t="s">
        <v>38</v>
      </c>
      <c r="C5" s="327" t="s">
        <v>39</v>
      </c>
      <c r="D5" s="333" t="s">
        <v>40</v>
      </c>
      <c r="E5" s="327" t="s">
        <v>41</v>
      </c>
      <c r="F5" s="327" t="s">
        <v>42</v>
      </c>
      <c r="G5" s="327" t="s">
        <v>43</v>
      </c>
      <c r="H5" s="329" t="s">
        <v>44</v>
      </c>
    </row>
    <row r="6" spans="1:16" ht="48.75" customHeight="1" thickBot="1">
      <c r="A6" s="332"/>
      <c r="B6" s="328"/>
      <c r="C6" s="328"/>
      <c r="D6" s="334"/>
      <c r="E6" s="328"/>
      <c r="F6" s="328"/>
      <c r="G6" s="328"/>
      <c r="H6" s="330"/>
    </row>
    <row r="7" spans="1:16">
      <c r="A7" s="22">
        <v>1</v>
      </c>
      <c r="B7" s="23"/>
      <c r="C7" s="16"/>
      <c r="D7" s="16"/>
      <c r="E7" s="16"/>
      <c r="F7" s="16"/>
      <c r="G7" s="16"/>
      <c r="H7" s="24"/>
    </row>
    <row r="8" spans="1:16">
      <c r="A8" s="17">
        <v>2</v>
      </c>
      <c r="B8" s="18"/>
      <c r="C8" s="19"/>
      <c r="D8" s="1"/>
      <c r="E8" s="1"/>
      <c r="F8" s="1"/>
      <c r="G8" s="1"/>
      <c r="H8" s="2"/>
    </row>
    <row r="9" spans="1:16">
      <c r="A9" s="324" t="s">
        <v>45</v>
      </c>
      <c r="B9" s="325"/>
      <c r="C9" s="325"/>
      <c r="D9" s="325"/>
      <c r="E9" s="325"/>
      <c r="F9" s="326"/>
      <c r="G9" s="20"/>
      <c r="H9" s="21"/>
    </row>
  </sheetData>
  <mergeCells count="10">
    <mergeCell ref="A9:F9"/>
    <mergeCell ref="G5:G6"/>
    <mergeCell ref="H5:H6"/>
    <mergeCell ref="A1:H1"/>
    <mergeCell ref="A5:A6"/>
    <mergeCell ref="B5:B6"/>
    <mergeCell ref="C5:C6"/>
    <mergeCell ref="D5:D6"/>
    <mergeCell ref="E5:E6"/>
    <mergeCell ref="F5:F6"/>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16</vt:i4>
      </vt:variant>
      <vt:variant>
        <vt:lpstr>Именованные диапазоны</vt:lpstr>
      </vt:variant>
      <vt:variant>
        <vt:i4>12</vt:i4>
      </vt:variant>
    </vt:vector>
  </HeadingPairs>
  <TitlesOfParts>
    <vt:vector size="28" baseType="lpstr">
      <vt:lpstr>Залоговое заключение</vt:lpstr>
      <vt:lpstr>П1_Фото</vt:lpstr>
      <vt:lpstr>П2_отлагательные</vt:lpstr>
      <vt:lpstr>недвижимость_</vt:lpstr>
      <vt:lpstr>недвижимость</vt:lpstr>
      <vt:lpstr>спецтехника</vt:lpstr>
      <vt:lpstr>автотранспорт</vt:lpstr>
      <vt:lpstr>оборудование</vt:lpstr>
      <vt:lpstr>ТМЦ</vt:lpstr>
      <vt:lpstr>П3_расчет_сравнит</vt:lpstr>
      <vt:lpstr>П4_расчет_ставка</vt:lpstr>
      <vt:lpstr>П5_расчет_доходн</vt:lpstr>
      <vt:lpstr>П6_Описание</vt:lpstr>
      <vt:lpstr>П7_Прил к Дог залога</vt:lpstr>
      <vt:lpstr>Аналоги сравнит</vt:lpstr>
      <vt:lpstr>Аналоги доход</vt:lpstr>
      <vt:lpstr>недвижимость!Заголовки_для_печати</vt:lpstr>
      <vt:lpstr>П2_отлагательные!Заголовки_для_печати</vt:lpstr>
      <vt:lpstr>П6_Описание!Заголовки_для_печати</vt:lpstr>
      <vt:lpstr>автотранспорт!Область_печати</vt:lpstr>
      <vt:lpstr>'Залоговое заключение'!Область_печати</vt:lpstr>
      <vt:lpstr>недвижимость!Область_печати</vt:lpstr>
      <vt:lpstr>недвижимость_!Область_печати</vt:lpstr>
      <vt:lpstr>оборудование!Область_печати</vt:lpstr>
      <vt:lpstr>П2_отлагательные!Область_печати</vt:lpstr>
      <vt:lpstr>П5_расчет_доходн!Область_печати</vt:lpstr>
      <vt:lpstr>П6_Описание!Область_печати</vt:lpstr>
      <vt:lpstr>'П7_Прил к Дог залога'!Область_печати</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Дронь Евгения Николаевна</dc:creator>
  <cp:lastModifiedBy>_</cp:lastModifiedBy>
  <dcterms:created xsi:type="dcterms:W3CDTF">2006-09-28T05:33:49Z</dcterms:created>
  <dcterms:modified xsi:type="dcterms:W3CDTF">2025-11-17T08:19:20Z</dcterms:modified>
</cp:coreProperties>
</file>